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EZFS-M2\Share\data\a02_進行中\c41_金本\【株式会社ハウス企画】\★仕様書\お客様提供\1225\新しいフォルダー\"/>
    </mc:Choice>
  </mc:AlternateContent>
  <xr:revisionPtr revIDLastSave="0" documentId="8_{063A046C-2277-4461-B737-360CB0FDBC17}" xr6:coauthVersionLast="47" xr6:coauthVersionMax="47" xr10:uidLastSave="{00000000-0000-0000-0000-000000000000}"/>
  <bookViews>
    <workbookView xWindow="2880" yWindow="915" windowWidth="23385" windowHeight="14670" xr2:uid="{8E7023E5-C5A7-480A-A236-D6895D9ADCDE}"/>
  </bookViews>
  <sheets>
    <sheet name="銀行口座登録用紙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ｂｂｂ">[1]中浦和2!$A$74:$G$130</definedName>
    <definedName name="ｂふ">[1]中浦和2!$A$74:$G$130</definedName>
    <definedName name="eeeee">'[1]オ－ベル武蔵関駅前'!$A$74:$G$130</definedName>
    <definedName name="eeeeee">'[1]オ－ベル武蔵関駅前'!$A$74:$G$130</definedName>
    <definedName name="ggg">'[1]オ－ベル武蔵関駅前'!$A$74:$G$130</definedName>
    <definedName name="gggg">'[1]オ－ベル武蔵関駅前'!$A$74:$G$130</definedName>
    <definedName name="hahahaha">!$A$73:$G$130</definedName>
    <definedName name="ｈｈｈｈｈ">[1]中浦和2!$A$74:$G$130</definedName>
    <definedName name="ｋｋｋ">[1]中浦和2!$A$74:$G$130</definedName>
    <definedName name="lllll">'[2]グランシティ西船橋（人工芝材料変更）'!$A:$IV</definedName>
    <definedName name="_xlnm.Print_Area" localSheetId="0">銀行口座登録用紙!$A$1:$M$27</definedName>
    <definedName name="sss">'[3]#REF'!$A$74:$I$131</definedName>
    <definedName name="ｔｔｔｔｔｔｔｔｔ">'[3]#REF'!$A$74:$I$131</definedName>
    <definedName name="ハチオウジ">[4]八王子中間!$A$74:$I$131</definedName>
    <definedName name="ミタ">[4]三田中間!$A$74:$I$131</definedName>
    <definedName name="浦安明海5.23">[5]JV浦安高洲!$A$55:$F$114</definedName>
    <definedName name="見積条件計画書">[6]ハウス見積ＮＥＴ!$A$57:$F$117</definedName>
    <definedName name="現場名">[7]JV深沢!$A$1:$V$70</definedName>
    <definedName name="国立">[8]国立材工!$A$74:$I$131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<sst xmlns="http://schemas.openxmlformats.org/spreadsheetml/2006/main" count="47" uniqueCount="33">
  <si>
    <t>　連絡表</t>
    <rPh sb="1" eb="3">
      <t>レンラク</t>
    </rPh>
    <rPh sb="3" eb="4">
      <t>ヒョウ</t>
    </rPh>
    <phoneticPr fontId="5"/>
  </si>
  <si>
    <t>御中</t>
    <rPh sb="0" eb="2">
      <t>オンチュウ</t>
    </rPh>
    <phoneticPr fontId="5"/>
  </si>
  <si>
    <t>　　発信元</t>
    <phoneticPr fontId="5"/>
  </si>
  <si>
    <t xml:space="preserve">株式会社  </t>
  </si>
  <si>
    <t>ハウス企画</t>
  </si>
  <si>
    <t>〒158-0096 東京都世田谷区玉川台1-13-14 用賀武井ﾋﾞﾙ4F</t>
    <phoneticPr fontId="5"/>
  </si>
  <si>
    <t>ＴＥＬ ０３－３７０９－０３１１・ＦＡＸ ０３－３７０９－７５８８</t>
  </si>
  <si>
    <t>件名</t>
    <rPh sb="0" eb="2">
      <t>ケンメイ</t>
    </rPh>
    <phoneticPr fontId="5"/>
  </si>
  <si>
    <t>銀行口座・住所等確認について</t>
    <rPh sb="0" eb="2">
      <t>ギンコウ</t>
    </rPh>
    <rPh sb="2" eb="4">
      <t>コウザ</t>
    </rPh>
    <rPh sb="5" eb="7">
      <t>ジュウショ</t>
    </rPh>
    <rPh sb="7" eb="8">
      <t>トウ</t>
    </rPh>
    <rPh sb="8" eb="10">
      <t>カクニン</t>
    </rPh>
    <phoneticPr fontId="5"/>
  </si>
  <si>
    <t>お手数ですが、新規のお取引の為、ご入金先の銀行口座等を記入しＦＡＸ</t>
    <rPh sb="7" eb="9">
      <t>シンキ</t>
    </rPh>
    <rPh sb="11" eb="13">
      <t>トリヒキ</t>
    </rPh>
    <rPh sb="14" eb="15">
      <t>タメ</t>
    </rPh>
    <rPh sb="27" eb="29">
      <t>キニュウ</t>
    </rPh>
    <phoneticPr fontId="5"/>
  </si>
  <si>
    <t>返信先</t>
    <rPh sb="0" eb="2">
      <t>ヘンシン</t>
    </rPh>
    <rPh sb="2" eb="3">
      <t>サキ</t>
    </rPh>
    <phoneticPr fontId="3"/>
  </si>
  <si>
    <t>：０３－３７０９－７５８８</t>
    <phoneticPr fontId="3"/>
  </si>
  <si>
    <t>にて返信をお願いいたします。宜しく願いいたします。</t>
    <rPh sb="6" eb="7">
      <t>ネガ</t>
    </rPh>
    <rPh sb="14" eb="15">
      <t>ヨロ</t>
    </rPh>
    <rPh sb="17" eb="18">
      <t>ネガ</t>
    </rPh>
    <phoneticPr fontId="5"/>
  </si>
  <si>
    <t>氏名</t>
    <rPh sb="0" eb="2">
      <t>シメイ</t>
    </rPh>
    <phoneticPr fontId="5"/>
  </si>
  <si>
    <t>:</t>
    <phoneticPr fontId="5"/>
  </si>
  <si>
    <t>職　種</t>
    <rPh sb="0" eb="1">
      <t>ショク</t>
    </rPh>
    <rPh sb="2" eb="3">
      <t>タネ</t>
    </rPh>
    <phoneticPr fontId="5"/>
  </si>
  <si>
    <t>：</t>
    <phoneticPr fontId="5"/>
  </si>
  <si>
    <t>（会社名/屋号）</t>
    <rPh sb="1" eb="3">
      <t>カイシャ</t>
    </rPh>
    <rPh sb="3" eb="4">
      <t>メイ</t>
    </rPh>
    <rPh sb="5" eb="7">
      <t>ヤゴウ</t>
    </rPh>
    <phoneticPr fontId="5"/>
  </si>
  <si>
    <t>郵便番号</t>
    <rPh sb="0" eb="2">
      <t>ユウビン</t>
    </rPh>
    <rPh sb="2" eb="4">
      <t>バンゴウ</t>
    </rPh>
    <phoneticPr fontId="5"/>
  </si>
  <si>
    <t>住所</t>
    <rPh sb="0" eb="2">
      <t>ジュウショ</t>
    </rPh>
    <phoneticPr fontId="5"/>
  </si>
  <si>
    <t>ＴＥＬ</t>
    <phoneticPr fontId="5"/>
  </si>
  <si>
    <t>ＦＡＸ</t>
    <phoneticPr fontId="3"/>
  </si>
  <si>
    <t>携帯番号</t>
    <rPh sb="0" eb="2">
      <t>ケイタイ</t>
    </rPh>
    <rPh sb="2" eb="4">
      <t>バンゴウ</t>
    </rPh>
    <phoneticPr fontId="5"/>
  </si>
  <si>
    <t>銀行名</t>
    <rPh sb="0" eb="3">
      <t>ギンコウメイ</t>
    </rPh>
    <phoneticPr fontId="5"/>
  </si>
  <si>
    <t>銀行支店名</t>
    <rPh sb="0" eb="2">
      <t>ギンコウ</t>
    </rPh>
    <rPh sb="2" eb="5">
      <t>シテンメイ</t>
    </rPh>
    <phoneticPr fontId="5"/>
  </si>
  <si>
    <t>銀行支店名フリガナ</t>
    <rPh sb="0" eb="2">
      <t>ギンコウ</t>
    </rPh>
    <rPh sb="2" eb="5">
      <t>シテンメイ</t>
    </rPh>
    <phoneticPr fontId="5"/>
  </si>
  <si>
    <t>種別</t>
    <rPh sb="0" eb="2">
      <t>シュベツ</t>
    </rPh>
    <phoneticPr fontId="5"/>
  </si>
  <si>
    <t>普通　　・　　　当座</t>
    <rPh sb="0" eb="2">
      <t>フツウ</t>
    </rPh>
    <rPh sb="8" eb="10">
      <t>トウザ</t>
    </rPh>
    <phoneticPr fontId="5"/>
  </si>
  <si>
    <t>口座名義人</t>
    <rPh sb="0" eb="2">
      <t>コウザ</t>
    </rPh>
    <rPh sb="2" eb="5">
      <t>メイギニン</t>
    </rPh>
    <phoneticPr fontId="5"/>
  </si>
  <si>
    <t>フリガナ</t>
    <phoneticPr fontId="5"/>
  </si>
  <si>
    <t>口座番号</t>
    <rPh sb="0" eb="2">
      <t>コウザ</t>
    </rPh>
    <rPh sb="2" eb="4">
      <t>バンゴウ</t>
    </rPh>
    <phoneticPr fontId="5"/>
  </si>
  <si>
    <t>適格請求書 登録番号</t>
    <rPh sb="0" eb="2">
      <t>テキカク</t>
    </rPh>
    <rPh sb="2" eb="5">
      <t>セイキュウショ</t>
    </rPh>
    <rPh sb="6" eb="8">
      <t>トウロク</t>
    </rPh>
    <rPh sb="8" eb="10">
      <t>バンゴウ</t>
    </rPh>
    <phoneticPr fontId="5"/>
  </si>
  <si>
    <t>　　　↑取得済みの場合は番号を記入し登録通知書をＦＡＸ願います。(インボイス制度対応の為）</t>
    <rPh sb="4" eb="6">
      <t>シュトク</t>
    </rPh>
    <rPh sb="6" eb="7">
      <t>ズ</t>
    </rPh>
    <rPh sb="9" eb="11">
      <t>バアイ</t>
    </rPh>
    <rPh sb="12" eb="14">
      <t>バンゴウ</t>
    </rPh>
    <rPh sb="15" eb="17">
      <t>キニュウ</t>
    </rPh>
    <rPh sb="18" eb="20">
      <t>トウロク</t>
    </rPh>
    <rPh sb="20" eb="23">
      <t>ツウチショ</t>
    </rPh>
    <rPh sb="27" eb="28">
      <t>ネガ</t>
    </rPh>
    <rPh sb="38" eb="40">
      <t>セイド</t>
    </rPh>
    <rPh sb="40" eb="42">
      <t>タイオウ</t>
    </rPh>
    <rPh sb="43" eb="44">
      <t>タメ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</si>
</sst>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i/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u/>
      <sz val="18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14"/>
      <color rgb="FF000000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2" fillId="0" borderId="0" xfId="1" applyFont="1"/>
    <xf numFmtId="14" fontId="2" fillId="0" borderId="0" xfId="1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/>
    <xf numFmtId="58" fontId="7" fillId="0" borderId="0" xfId="1" applyNumberFormat="1" applyFont="1" applyAlignment="1">
      <alignment horizontal="right"/>
    </xf>
    <xf numFmtId="0" fontId="2" fillId="0" borderId="1" xfId="1" applyFont="1" applyBorder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0" fontId="10" fillId="0" borderId="0" xfId="1" applyFont="1" applyAlignment="1">
      <alignment horizontal="right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right" vertical="center"/>
    </xf>
    <xf numFmtId="0" fontId="15" fillId="0" borderId="4" xfId="1" applyFont="1" applyBorder="1" applyAlignment="1">
      <alignment vertical="center"/>
    </xf>
    <xf numFmtId="0" fontId="17" fillId="0" borderId="0" xfId="1" applyFont="1" applyAlignment="1">
      <alignment horizontal="center" readingOrder="1"/>
    </xf>
    <xf numFmtId="0" fontId="18" fillId="0" borderId="4" xfId="1" applyFont="1" applyBorder="1" applyAlignment="1">
      <alignment horizontal="left" vertical="center"/>
    </xf>
    <xf numFmtId="0" fontId="19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8" fillId="0" borderId="4" xfId="1" applyFont="1" applyBorder="1" applyAlignment="1">
      <alignment horizontal="right" vertical="center"/>
    </xf>
    <xf numFmtId="0" fontId="21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top"/>
    </xf>
  </cellXfs>
  <cellStyles count="2">
    <cellStyle name="標準" xfId="0" builtinId="0"/>
    <cellStyle name="標準 2" xfId="1" xr:uid="{09D48482-55D8-49E7-BF0D-B6DA40C9F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&#65298;\&#23455;&#34892;&#20104;&#31639;\20&#263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KAWASHIMA\Personal\&#26972;&#27810;%20&#25448;&#12390;&#23455;&#34892;&#20104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ws002\Personal\Boo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&#65298;\&#23455;&#34892;&#20104;&#31639;\&#23436;&#20102;&#29694;&#225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\&#22823;&#23665;&#12502;&#12483;&#12463;\&#20104;&#31639;\&#22823;&#23665;&#20104;&#31639;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-server\&#21942;&#26989;\&#35211;&#31309;&#26360;\&#12399;&#34892;\&#12456;&#12463;&#12473;&#12486;&#26481;&#22823;&#2379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x-svr\&#21942;&#26989;&#65288;&#26032;&#65289;\&#23455;&#34892;&#20104;&#31639;\20&#263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OHYAMA.000\&#65411;&#65438;&#65405;&#65400;&#65412;&#65391;&#65420;&#65439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浦和2"/>
      <sheetName val="丸増大島2"/>
      <sheetName val="クレオ上北沢"/>
      <sheetName val="クレオ上北沢検証"/>
      <sheetName val="川口本町 ｸﾛｽCF"/>
      <sheetName val="立川富士見CL･CF･FL全て"/>
      <sheetName val="板橋加賀FL共ショウ"/>
      <sheetName val="藤和戸田川岸ﾀﾞﾐｰﾏｯﾄ"/>
      <sheetName val="塩浜ＡＢ棟追加検証"/>
      <sheetName val="塩浜ＡＢ棟"/>
      <sheetName val="我孫子共用棟"/>
      <sheetName val="我孫子計画 A・B・C棟"/>
      <sheetName val="我孫子計画 D・E・F棟"/>
      <sheetName val="我孫子全体"/>
      <sheetName val="ＪＶ塩浜共用棟"/>
      <sheetName val="綱島西PJ"/>
      <sheetName val="立川富士見CL･CFのみ"/>
      <sheetName val="藤和戸田川岸１丁目"/>
      <sheetName val="板橋加賀クロス・ＦＬ"/>
      <sheetName val="板橋加賀"/>
      <sheetName val="オ－ベル武蔵関駅前"/>
      <sheetName val="武蔵関駅前FLのみ"/>
      <sheetName val="第一・弁天町"/>
      <sheetName val="総合海老名 アイセルコ含む締め"/>
      <sheetName val="第一大井町締め"/>
      <sheetName val="川口幸町FLのみ"/>
      <sheetName val="練馬石神井締め"/>
      <sheetName val="川口幸町FL含む全部締め"/>
      <sheetName val="高津久地締め"/>
      <sheetName val="綱島西PJ CFなし"/>
      <sheetName val="綱島西PJ CFなし和室増減含む"/>
      <sheetName val="シュロス上板橋"/>
    </sheetNames>
    <sheetDataSet>
      <sheetData sheetId="0">
        <row r="74">
          <cell r="B74" t="str">
            <v>商品コード</v>
          </cell>
          <cell r="C74" t="str">
            <v>工事名</v>
          </cell>
          <cell r="D74" t="str">
            <v>品番</v>
          </cell>
          <cell r="E74" t="str">
            <v>数量</v>
          </cell>
          <cell r="F74" t="str">
            <v>単位</v>
          </cell>
          <cell r="G74" t="str">
            <v>単価</v>
          </cell>
        </row>
        <row r="75">
          <cell r="A75">
            <v>110</v>
          </cell>
          <cell r="B75">
            <v>1</v>
          </cell>
          <cell r="C75" t="str">
            <v>ＣＰ（テリオ）</v>
          </cell>
          <cell r="F75" t="str">
            <v>m2</v>
          </cell>
          <cell r="G75">
            <v>835</v>
          </cell>
        </row>
        <row r="76">
          <cell r="A76">
            <v>111</v>
          </cell>
          <cell r="B76">
            <v>1</v>
          </cell>
          <cell r="C76" t="str">
            <v>ＣＰ（リリカラ）</v>
          </cell>
          <cell r="F76" t="str">
            <v>m2</v>
          </cell>
        </row>
        <row r="77">
          <cell r="A77">
            <v>112</v>
          </cell>
          <cell r="B77">
            <v>1</v>
          </cell>
          <cell r="C77" t="str">
            <v>ＣＰ（一般品）</v>
          </cell>
          <cell r="F77" t="str">
            <v>m2</v>
          </cell>
        </row>
        <row r="78">
          <cell r="A78">
            <v>113</v>
          </cell>
          <cell r="B78">
            <v>1</v>
          </cell>
          <cell r="C78" t="str">
            <v>ＣＰ（副資材）</v>
          </cell>
          <cell r="F78" t="str">
            <v>反</v>
          </cell>
          <cell r="G78">
            <v>5900</v>
          </cell>
        </row>
        <row r="79">
          <cell r="A79">
            <v>114</v>
          </cell>
          <cell r="B79">
            <v>1</v>
          </cell>
          <cell r="C79" t="str">
            <v>Ｏ．Ｉ．Ｃ</v>
          </cell>
          <cell r="F79" t="str">
            <v>m</v>
          </cell>
          <cell r="G79">
            <v>350</v>
          </cell>
        </row>
        <row r="80">
          <cell r="A80">
            <v>115</v>
          </cell>
          <cell r="B80">
            <v>1</v>
          </cell>
          <cell r="C80" t="str">
            <v>タイルＣＰ</v>
          </cell>
          <cell r="F80" t="str">
            <v>枚</v>
          </cell>
          <cell r="G80">
            <v>320</v>
          </cell>
        </row>
        <row r="81">
          <cell r="A81">
            <v>120</v>
          </cell>
          <cell r="B81">
            <v>2</v>
          </cell>
          <cell r="C81" t="str">
            <v>ＦＬ（非遮音）</v>
          </cell>
          <cell r="F81" t="str">
            <v>c/s</v>
          </cell>
        </row>
        <row r="82">
          <cell r="A82">
            <v>121</v>
          </cell>
          <cell r="B82">
            <v>2</v>
          </cell>
          <cell r="C82" t="str">
            <v>ＦＬ（Ｌ－４５）</v>
          </cell>
          <cell r="F82" t="str">
            <v>c/s</v>
          </cell>
          <cell r="G82">
            <v>7290</v>
          </cell>
        </row>
        <row r="83">
          <cell r="A83">
            <v>122</v>
          </cell>
          <cell r="B83">
            <v>2</v>
          </cell>
          <cell r="C83" t="str">
            <v>ＦＬ（Ｌ－４０）</v>
          </cell>
          <cell r="F83" t="str">
            <v>c/s</v>
          </cell>
          <cell r="G83">
            <v>8910</v>
          </cell>
        </row>
        <row r="84">
          <cell r="A84">
            <v>123</v>
          </cell>
          <cell r="B84">
            <v>2</v>
          </cell>
          <cell r="C84" t="str">
            <v>ＦＬ（非遮音：床暖）</v>
          </cell>
          <cell r="F84" t="str">
            <v>c/s</v>
          </cell>
        </row>
        <row r="85">
          <cell r="A85">
            <v>124</v>
          </cell>
          <cell r="B85">
            <v>2</v>
          </cell>
          <cell r="C85" t="str">
            <v>ＦＬ（Ｌ－４５：床暖）</v>
          </cell>
          <cell r="F85" t="str">
            <v>c/s</v>
          </cell>
          <cell r="G85">
            <v>9558</v>
          </cell>
        </row>
        <row r="86">
          <cell r="A86">
            <v>125</v>
          </cell>
          <cell r="B86">
            <v>2</v>
          </cell>
          <cell r="C86" t="str">
            <v>ＦＬ（Ｌ－４０：床暖）</v>
          </cell>
          <cell r="F86" t="str">
            <v>c/s</v>
          </cell>
          <cell r="G86">
            <v>19667</v>
          </cell>
        </row>
        <row r="87">
          <cell r="A87">
            <v>126</v>
          </cell>
          <cell r="B87">
            <v>2</v>
          </cell>
          <cell r="C87" t="str">
            <v>ＦＬ（カラーフロア）</v>
          </cell>
          <cell r="F87" t="str">
            <v>c/s</v>
          </cell>
        </row>
        <row r="88">
          <cell r="A88">
            <v>127</v>
          </cell>
          <cell r="B88">
            <v>2</v>
          </cell>
          <cell r="C88" t="str">
            <v>ＦＬ（カラーフロア：床暖）</v>
          </cell>
          <cell r="F88" t="str">
            <v>c/s</v>
          </cell>
        </row>
        <row r="89">
          <cell r="A89">
            <v>128</v>
          </cell>
          <cell r="B89">
            <v>2</v>
          </cell>
          <cell r="C89" t="str">
            <v>床暖用ダミーベニヤ</v>
          </cell>
          <cell r="F89" t="str">
            <v>枚</v>
          </cell>
          <cell r="G89">
            <v>1100</v>
          </cell>
        </row>
        <row r="90">
          <cell r="A90">
            <v>129</v>
          </cell>
          <cell r="B90">
            <v>2</v>
          </cell>
          <cell r="C90" t="str">
            <v>ＦＬ用：糊</v>
          </cell>
          <cell r="F90" t="str">
            <v>缶</v>
          </cell>
          <cell r="G90">
            <v>4950</v>
          </cell>
        </row>
        <row r="91">
          <cell r="A91">
            <v>130</v>
          </cell>
          <cell r="B91">
            <v>2</v>
          </cell>
          <cell r="C91" t="str">
            <v>木見切り</v>
          </cell>
          <cell r="F91" t="str">
            <v>本</v>
          </cell>
        </row>
        <row r="92">
          <cell r="A92">
            <v>131</v>
          </cell>
          <cell r="B92">
            <v>2</v>
          </cell>
          <cell r="C92" t="str">
            <v>木巾木</v>
          </cell>
          <cell r="F92" t="str">
            <v>本</v>
          </cell>
        </row>
        <row r="93">
          <cell r="A93">
            <v>132</v>
          </cell>
          <cell r="B93">
            <v>2</v>
          </cell>
          <cell r="C93" t="str">
            <v>置き床関係</v>
          </cell>
        </row>
        <row r="94">
          <cell r="A94">
            <v>140</v>
          </cell>
          <cell r="B94">
            <v>4</v>
          </cell>
          <cell r="C94" t="str">
            <v>クロス（量産品）</v>
          </cell>
          <cell r="F94" t="str">
            <v>m</v>
          </cell>
          <cell r="G94">
            <v>100</v>
          </cell>
        </row>
        <row r="95">
          <cell r="A95">
            <v>141</v>
          </cell>
          <cell r="B95">
            <v>4</v>
          </cell>
          <cell r="C95" t="str">
            <v>クロス（一般品）</v>
          </cell>
          <cell r="F95" t="str">
            <v>m</v>
          </cell>
          <cell r="G95">
            <v>250</v>
          </cell>
        </row>
        <row r="96">
          <cell r="A96">
            <v>142</v>
          </cell>
          <cell r="B96">
            <v>4</v>
          </cell>
          <cell r="C96" t="str">
            <v>クロス（副資材）</v>
          </cell>
          <cell r="F96" t="str">
            <v>本</v>
          </cell>
          <cell r="G96">
            <v>320</v>
          </cell>
        </row>
        <row r="97">
          <cell r="A97">
            <v>150</v>
          </cell>
          <cell r="B97">
            <v>5</v>
          </cell>
          <cell r="C97" t="str">
            <v>長尺塩ビシート</v>
          </cell>
          <cell r="F97" t="str">
            <v>m</v>
          </cell>
          <cell r="G97">
            <v>800</v>
          </cell>
        </row>
        <row r="98">
          <cell r="A98">
            <v>151</v>
          </cell>
          <cell r="B98">
            <v>6</v>
          </cell>
          <cell r="C98" t="str">
            <v>長尺（ノンスリップ）</v>
          </cell>
          <cell r="F98" t="str">
            <v>m</v>
          </cell>
          <cell r="G98">
            <v>1547</v>
          </cell>
        </row>
        <row r="99">
          <cell r="A99">
            <v>152</v>
          </cell>
          <cell r="B99">
            <v>6</v>
          </cell>
          <cell r="C99" t="str">
            <v>長尺（副資材）</v>
          </cell>
          <cell r="F99" t="str">
            <v>缶</v>
          </cell>
          <cell r="G99">
            <v>9200</v>
          </cell>
        </row>
        <row r="100">
          <cell r="A100">
            <v>160</v>
          </cell>
          <cell r="B100">
            <v>6</v>
          </cell>
          <cell r="C100" t="str">
            <v>塩ビタイル</v>
          </cell>
          <cell r="F100" t="str">
            <v>枚</v>
          </cell>
        </row>
        <row r="101">
          <cell r="A101">
            <v>161</v>
          </cell>
          <cell r="B101">
            <v>6</v>
          </cell>
          <cell r="C101" t="str">
            <v>塩ビタイル（副資材）</v>
          </cell>
          <cell r="F101" t="str">
            <v>缶</v>
          </cell>
          <cell r="G101">
            <v>4900</v>
          </cell>
        </row>
        <row r="102">
          <cell r="A102">
            <v>170</v>
          </cell>
          <cell r="B102">
            <v>5</v>
          </cell>
          <cell r="C102" t="str">
            <v>ソフト巾木</v>
          </cell>
          <cell r="F102" t="str">
            <v>枚</v>
          </cell>
          <cell r="G102">
            <v>75</v>
          </cell>
        </row>
        <row r="103">
          <cell r="A103">
            <v>171</v>
          </cell>
          <cell r="B103">
            <v>5</v>
          </cell>
          <cell r="C103" t="str">
            <v>ソフト巾木（副資材）</v>
          </cell>
          <cell r="F103" t="str">
            <v>缶</v>
          </cell>
          <cell r="G103">
            <v>3500</v>
          </cell>
        </row>
        <row r="104">
          <cell r="A104">
            <v>180</v>
          </cell>
          <cell r="B104">
            <v>6</v>
          </cell>
          <cell r="C104" t="str">
            <v>金物関係</v>
          </cell>
        </row>
        <row r="105">
          <cell r="A105">
            <v>190</v>
          </cell>
          <cell r="B105">
            <v>9</v>
          </cell>
          <cell r="C105" t="str">
            <v>その他</v>
          </cell>
        </row>
        <row r="106">
          <cell r="A106">
            <v>210</v>
          </cell>
          <cell r="B106">
            <v>11</v>
          </cell>
          <cell r="C106" t="str">
            <v>ＣＰ</v>
          </cell>
          <cell r="F106" t="str">
            <v>m2</v>
          </cell>
          <cell r="G106">
            <v>550</v>
          </cell>
        </row>
        <row r="107">
          <cell r="A107">
            <v>211</v>
          </cell>
          <cell r="B107">
            <v>11</v>
          </cell>
          <cell r="C107" t="str">
            <v>Ｏ．Ｉ．Ｃ</v>
          </cell>
          <cell r="F107" t="str">
            <v>m2</v>
          </cell>
          <cell r="G107">
            <v>400</v>
          </cell>
        </row>
        <row r="108">
          <cell r="A108">
            <v>212</v>
          </cell>
          <cell r="B108">
            <v>11</v>
          </cell>
          <cell r="C108" t="str">
            <v>タイルＣＰ</v>
          </cell>
          <cell r="F108" t="str">
            <v>m2</v>
          </cell>
          <cell r="G108">
            <v>350</v>
          </cell>
        </row>
        <row r="109">
          <cell r="A109">
            <v>213</v>
          </cell>
          <cell r="B109">
            <v>11</v>
          </cell>
          <cell r="C109" t="str">
            <v>ＣＰ階段</v>
          </cell>
          <cell r="F109" t="str">
            <v>本</v>
          </cell>
        </row>
        <row r="110">
          <cell r="A110">
            <v>214</v>
          </cell>
          <cell r="B110">
            <v>11</v>
          </cell>
          <cell r="C110" t="str">
            <v>見切り取りつけ</v>
          </cell>
          <cell r="F110" t="str">
            <v>箇所</v>
          </cell>
          <cell r="G110">
            <v>300</v>
          </cell>
        </row>
        <row r="111">
          <cell r="A111">
            <v>220</v>
          </cell>
          <cell r="B111">
            <v>12</v>
          </cell>
          <cell r="C111" t="str">
            <v>ＦＬ</v>
          </cell>
          <cell r="F111" t="str">
            <v>m2</v>
          </cell>
          <cell r="G111">
            <v>900</v>
          </cell>
        </row>
        <row r="112">
          <cell r="A112">
            <v>221</v>
          </cell>
          <cell r="B112">
            <v>12</v>
          </cell>
          <cell r="C112" t="str">
            <v>床下収納庫</v>
          </cell>
          <cell r="F112" t="str">
            <v>箇所</v>
          </cell>
          <cell r="G112">
            <v>5000</v>
          </cell>
        </row>
        <row r="113">
          <cell r="A113">
            <v>222</v>
          </cell>
          <cell r="B113">
            <v>12</v>
          </cell>
          <cell r="C113" t="str">
            <v>床暖用ベニヤ</v>
          </cell>
          <cell r="F113" t="str">
            <v>m2</v>
          </cell>
          <cell r="G113">
            <v>1200</v>
          </cell>
        </row>
        <row r="114">
          <cell r="A114">
            <v>223</v>
          </cell>
          <cell r="B114">
            <v>12</v>
          </cell>
          <cell r="C114" t="str">
            <v>木見切り取りつけ</v>
          </cell>
          <cell r="F114" t="str">
            <v>箇所</v>
          </cell>
          <cell r="G114">
            <v>300</v>
          </cell>
        </row>
        <row r="115">
          <cell r="A115">
            <v>224</v>
          </cell>
          <cell r="B115">
            <v>12</v>
          </cell>
          <cell r="C115" t="str">
            <v>巾木切り取りつけ</v>
          </cell>
          <cell r="F115" t="str">
            <v>m</v>
          </cell>
          <cell r="G115">
            <v>500</v>
          </cell>
        </row>
        <row r="116">
          <cell r="A116">
            <v>225</v>
          </cell>
          <cell r="B116">
            <v>12</v>
          </cell>
          <cell r="C116" t="str">
            <v>置き床関係</v>
          </cell>
        </row>
        <row r="117">
          <cell r="A117">
            <v>240</v>
          </cell>
          <cell r="B117">
            <v>14</v>
          </cell>
          <cell r="C117" t="str">
            <v>クロス</v>
          </cell>
          <cell r="F117" t="str">
            <v>m2</v>
          </cell>
          <cell r="G117">
            <v>390</v>
          </cell>
        </row>
        <row r="118">
          <cell r="A118">
            <v>241</v>
          </cell>
          <cell r="B118">
            <v>14</v>
          </cell>
          <cell r="C118" t="str">
            <v>クロス貼り分け</v>
          </cell>
          <cell r="F118" t="str">
            <v>m2</v>
          </cell>
          <cell r="G118">
            <v>450</v>
          </cell>
        </row>
        <row r="119">
          <cell r="A119">
            <v>250</v>
          </cell>
          <cell r="B119">
            <v>15</v>
          </cell>
          <cell r="C119" t="str">
            <v>長尺塩ビシート</v>
          </cell>
          <cell r="F119" t="str">
            <v>m2</v>
          </cell>
          <cell r="G119">
            <v>550</v>
          </cell>
        </row>
        <row r="120">
          <cell r="A120">
            <v>251</v>
          </cell>
          <cell r="B120">
            <v>16</v>
          </cell>
          <cell r="C120" t="str">
            <v>長尺（ノンスリップ）</v>
          </cell>
          <cell r="F120" t="str">
            <v>m2</v>
          </cell>
          <cell r="G120">
            <v>550</v>
          </cell>
        </row>
        <row r="121">
          <cell r="A121">
            <v>260</v>
          </cell>
          <cell r="B121">
            <v>16</v>
          </cell>
          <cell r="C121" t="str">
            <v>塩ビタイル</v>
          </cell>
          <cell r="F121" t="str">
            <v>m2</v>
          </cell>
          <cell r="G121">
            <v>300</v>
          </cell>
        </row>
        <row r="122">
          <cell r="A122">
            <v>270</v>
          </cell>
          <cell r="B122">
            <v>15</v>
          </cell>
          <cell r="C122" t="str">
            <v>ソフト巾木</v>
          </cell>
          <cell r="F122" t="str">
            <v>m</v>
          </cell>
          <cell r="G122">
            <v>150</v>
          </cell>
        </row>
        <row r="123">
          <cell r="A123">
            <v>280</v>
          </cell>
          <cell r="B123">
            <v>16</v>
          </cell>
          <cell r="C123" t="str">
            <v>金物関係</v>
          </cell>
        </row>
        <row r="124">
          <cell r="A124">
            <v>290</v>
          </cell>
          <cell r="B124">
            <v>19</v>
          </cell>
          <cell r="C124" t="str">
            <v>その他</v>
          </cell>
        </row>
        <row r="125">
          <cell r="A125">
            <v>310</v>
          </cell>
          <cell r="B125">
            <v>31</v>
          </cell>
          <cell r="C125" t="str">
            <v>材工工事</v>
          </cell>
          <cell r="F125" t="str">
            <v>m</v>
          </cell>
          <cell r="G125">
            <v>80</v>
          </cell>
        </row>
        <row r="126">
          <cell r="A126">
            <v>410</v>
          </cell>
          <cell r="C126" t="str">
            <v>職長手当て</v>
          </cell>
          <cell r="F126" t="str">
            <v>日</v>
          </cell>
          <cell r="G126">
            <v>1700</v>
          </cell>
        </row>
        <row r="127">
          <cell r="A127">
            <v>411</v>
          </cell>
          <cell r="C127" t="str">
            <v>搬入費</v>
          </cell>
          <cell r="F127" t="str">
            <v>人工</v>
          </cell>
          <cell r="G127">
            <v>12000</v>
          </cell>
        </row>
        <row r="128">
          <cell r="A128">
            <v>412</v>
          </cell>
          <cell r="C128" t="str">
            <v>残材処理費</v>
          </cell>
          <cell r="F128" t="str">
            <v>台</v>
          </cell>
          <cell r="G128">
            <v>65000</v>
          </cell>
        </row>
        <row r="129">
          <cell r="A129">
            <v>413</v>
          </cell>
          <cell r="C129" t="str">
            <v>運賃。交通費</v>
          </cell>
          <cell r="F129" t="str">
            <v>式</v>
          </cell>
        </row>
        <row r="130">
          <cell r="A130">
            <v>414</v>
          </cell>
          <cell r="C130" t="str">
            <v>宿泊費</v>
          </cell>
          <cell r="F130" t="str">
            <v>泊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  <cell r="G82">
            <v>8910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  <cell r="G84">
            <v>9558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  <cell r="G85">
            <v>19667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  <cell r="G89">
            <v>4950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  <cell r="G100">
            <v>4900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  <cell r="G109">
            <v>300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  <cell r="G117">
            <v>450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  <cell r="G120">
            <v>300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  <cell r="G124">
            <v>80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ンシティ西船橋（人工芝材料変更）"/>
      <sheetName val="グランシティ西船橋"/>
      <sheetName val="Sheet1"/>
      <sheetName val="Sheet2"/>
      <sheetName val="Sheet3"/>
    </sheetNames>
    <sheetDataSet>
      <sheetData sheetId="0">
        <row r="1">
          <cell r="A1" t="str">
            <v>現場名</v>
          </cell>
          <cell r="C1" t="str">
            <v>グランシティ西船橋</v>
          </cell>
          <cell r="D1" t="str">
            <v>８９戸</v>
          </cell>
          <cell r="E1" t="str">
            <v>契約金額</v>
          </cell>
          <cell r="F1">
            <v>22840000</v>
          </cell>
          <cell r="H1" t="str">
            <v>追加金額</v>
          </cell>
          <cell r="J1" t="str">
            <v>工程</v>
          </cell>
          <cell r="K1" t="str">
            <v>３月</v>
          </cell>
          <cell r="L1" t="str">
            <v>４月</v>
          </cell>
          <cell r="M1" t="str">
            <v>５月</v>
          </cell>
          <cell r="N1" t="str">
            <v>６月</v>
          </cell>
          <cell r="O1" t="str">
            <v xml:space="preserve">   ７月</v>
          </cell>
          <cell r="Q1" t="str">
            <v>出来高表</v>
          </cell>
          <cell r="R1" t="str">
            <v>池田</v>
          </cell>
          <cell r="U1">
            <v>12</v>
          </cell>
          <cell r="V1" t="str">
            <v>月</v>
          </cell>
        </row>
        <row r="2">
          <cell r="A2" t="str">
            <v>担当者</v>
          </cell>
          <cell r="C2" t="str">
            <v>池田</v>
          </cell>
          <cell r="E2" t="str">
            <v>工事コード</v>
          </cell>
          <cell r="H2" t="str">
            <v>有償支給駐車場代\90,000</v>
          </cell>
          <cell r="J2" t="str">
            <v>クロス</v>
          </cell>
          <cell r="Q2" t="str">
            <v>現場名</v>
          </cell>
          <cell r="R2" t="str">
            <v>グランシティ西船橋</v>
          </cell>
          <cell r="U2">
            <v>33</v>
          </cell>
          <cell r="V2" t="str">
            <v>戸</v>
          </cell>
        </row>
        <row r="3">
          <cell r="C3" t="str">
            <v>大山 税</v>
          </cell>
          <cell r="J3" t="str">
            <v>床</v>
          </cell>
        </row>
        <row r="4">
          <cell r="D4" t="str">
            <v>作成日：</v>
          </cell>
          <cell r="E4" t="str">
            <v>2004年</v>
          </cell>
          <cell r="F4" t="str">
            <v>3月</v>
          </cell>
          <cell r="G4" t="str">
            <v>22日</v>
          </cell>
        </row>
        <row r="5">
          <cell r="A5" t="str">
            <v>コード</v>
          </cell>
          <cell r="B5" t="str">
            <v>区分</v>
          </cell>
          <cell r="C5" t="str">
            <v>工事名</v>
          </cell>
          <cell r="D5" t="str">
            <v>品番</v>
          </cell>
          <cell r="E5" t="str">
            <v>数量</v>
          </cell>
          <cell r="F5" t="str">
            <v>単位</v>
          </cell>
          <cell r="G5" t="str">
            <v>単価</v>
          </cell>
          <cell r="H5" t="str">
            <v>実行予算</v>
          </cell>
          <cell r="I5" t="str">
            <v>実績</v>
          </cell>
          <cell r="J5" t="str">
            <v>比率</v>
          </cell>
          <cell r="K5" t="str">
            <v>月</v>
          </cell>
          <cell r="L5" t="str">
            <v>10日</v>
          </cell>
          <cell r="M5" t="str">
            <v>月</v>
          </cell>
          <cell r="N5" t="str">
            <v>5日</v>
          </cell>
          <cell r="O5" t="str">
            <v>増減額</v>
          </cell>
          <cell r="P5" t="str">
            <v xml:space="preserve">原 因 </v>
          </cell>
          <cell r="Q5" t="str">
            <v>納入数料</v>
          </cell>
          <cell r="S5" t="str">
            <v>予算数量</v>
          </cell>
          <cell r="U5" t="str">
            <v>出来高率</v>
          </cell>
          <cell r="V5" t="str">
            <v>原価</v>
          </cell>
        </row>
        <row r="6">
          <cell r="B6" t="str">
            <v>材料費</v>
          </cell>
          <cell r="K6" t="str">
            <v>実 行</v>
          </cell>
          <cell r="M6" t="str">
            <v>予 測</v>
          </cell>
        </row>
        <row r="7">
          <cell r="F7" t="str">
            <v/>
          </cell>
          <cell r="H7">
            <v>0</v>
          </cell>
          <cell r="I7">
            <v>0</v>
          </cell>
          <cell r="J7" t="e">
            <v>#DIV/0!</v>
          </cell>
          <cell r="O7">
            <v>0</v>
          </cell>
          <cell r="Q7" t="str">
            <v>クロス</v>
          </cell>
          <cell r="R7">
            <v>4</v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O7" t="str">
            <v/>
          </cell>
          <cell r="AP7" t="str">
            <v/>
          </cell>
          <cell r="AQ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B7" t="str">
            <v/>
          </cell>
          <cell r="BC7" t="str">
            <v/>
          </cell>
          <cell r="BE7" t="str">
            <v/>
          </cell>
          <cell r="BF7" t="str">
            <v/>
          </cell>
        </row>
        <row r="8"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O8" t="str">
            <v/>
          </cell>
          <cell r="U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O8" t="str">
            <v/>
          </cell>
          <cell r="AP8" t="str">
            <v/>
          </cell>
          <cell r="AQ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B8" t="str">
            <v/>
          </cell>
          <cell r="BC8" t="str">
            <v/>
          </cell>
          <cell r="BE8" t="str">
            <v/>
          </cell>
          <cell r="BF8" t="str">
            <v/>
          </cell>
        </row>
        <row r="9">
          <cell r="A9">
            <v>121</v>
          </cell>
          <cell r="B9">
            <v>2</v>
          </cell>
          <cell r="C9" t="str">
            <v>ＦＬ（Ｌ－４５）</v>
          </cell>
          <cell r="D9" t="str">
            <v>永代DRXブナ材</v>
          </cell>
          <cell r="E9">
            <v>1338</v>
          </cell>
          <cell r="F9" t="str">
            <v>c/s</v>
          </cell>
          <cell r="G9">
            <v>6804</v>
          </cell>
          <cell r="H9">
            <v>9103752</v>
          </cell>
          <cell r="I9">
            <v>0</v>
          </cell>
          <cell r="J9">
            <v>0</v>
          </cell>
          <cell r="O9">
            <v>9103752</v>
          </cell>
          <cell r="R9" t="str">
            <v>ｍ</v>
          </cell>
          <cell r="S9">
            <v>0</v>
          </cell>
          <cell r="T9" t="str">
            <v>ｍ</v>
          </cell>
          <cell r="U9" t="str">
            <v/>
          </cell>
          <cell r="V9" t="str">
            <v/>
          </cell>
          <cell r="AG9" t="str">
            <v/>
          </cell>
          <cell r="AH9">
            <v>9103752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O9" t="str">
            <v/>
          </cell>
          <cell r="AP9" t="str">
            <v/>
          </cell>
          <cell r="AQ9" t="str">
            <v/>
          </cell>
          <cell r="AS9" t="str">
            <v/>
          </cell>
          <cell r="AT9">
            <v>1338</v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B9" t="str">
            <v/>
          </cell>
          <cell r="BC9" t="str">
            <v/>
          </cell>
          <cell r="BE9" t="str">
            <v/>
          </cell>
          <cell r="BF9" t="str">
            <v/>
          </cell>
        </row>
        <row r="10">
          <cell r="A10">
            <v>160</v>
          </cell>
          <cell r="B10">
            <v>6</v>
          </cell>
          <cell r="C10" t="str">
            <v>塩ビタイル</v>
          </cell>
          <cell r="D10" t="str">
            <v>割り付け済ロス９％</v>
          </cell>
          <cell r="E10">
            <v>1831</v>
          </cell>
          <cell r="F10" t="str">
            <v>枚</v>
          </cell>
          <cell r="G10">
            <v>287</v>
          </cell>
          <cell r="H10">
            <v>525497</v>
          </cell>
          <cell r="I10">
            <v>0</v>
          </cell>
          <cell r="J10">
            <v>0</v>
          </cell>
          <cell r="O10">
            <v>525497</v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>
            <v>525497</v>
          </cell>
          <cell r="AM10" t="str">
            <v/>
          </cell>
          <cell r="AO10" t="str">
            <v/>
          </cell>
          <cell r="AP10" t="str">
            <v/>
          </cell>
          <cell r="AQ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B10" t="str">
            <v/>
          </cell>
          <cell r="BC10" t="str">
            <v/>
          </cell>
          <cell r="BE10" t="str">
            <v/>
          </cell>
          <cell r="BF10" t="str">
            <v/>
          </cell>
        </row>
        <row r="11">
          <cell r="A11">
            <v>161</v>
          </cell>
          <cell r="B11">
            <v>6</v>
          </cell>
          <cell r="C11" t="str">
            <v>塩ビタイル（副資材）</v>
          </cell>
          <cell r="D11" t="str">
            <v>サンゲツＨＴ１８ｋｇ缶</v>
          </cell>
          <cell r="E11">
            <v>7</v>
          </cell>
          <cell r="F11" t="str">
            <v>缶</v>
          </cell>
          <cell r="G11">
            <v>6090</v>
          </cell>
          <cell r="H11">
            <v>42630</v>
          </cell>
          <cell r="I11">
            <v>0</v>
          </cell>
          <cell r="J11">
            <v>0</v>
          </cell>
          <cell r="O11">
            <v>42630</v>
          </cell>
          <cell r="U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>
            <v>42630</v>
          </cell>
          <cell r="AM11" t="str">
            <v/>
          </cell>
          <cell r="AO11" t="str">
            <v/>
          </cell>
          <cell r="AP11" t="str">
            <v/>
          </cell>
          <cell r="AQ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B11" t="str">
            <v/>
          </cell>
          <cell r="BC11" t="str">
            <v/>
          </cell>
          <cell r="BE11" t="str">
            <v/>
          </cell>
          <cell r="BF11" t="str">
            <v/>
          </cell>
        </row>
        <row r="12">
          <cell r="A12">
            <v>150</v>
          </cell>
          <cell r="B12">
            <v>5</v>
          </cell>
          <cell r="C12" t="str">
            <v>長尺塩ビシート</v>
          </cell>
          <cell r="D12" t="str">
            <v>タキストロンＣＡＷ巾(割付済）</v>
          </cell>
          <cell r="E12">
            <v>1160</v>
          </cell>
          <cell r="F12" t="str">
            <v>m</v>
          </cell>
          <cell r="G12">
            <v>1365</v>
          </cell>
          <cell r="H12">
            <v>1583400</v>
          </cell>
          <cell r="I12">
            <v>0</v>
          </cell>
          <cell r="J12">
            <v>0</v>
          </cell>
          <cell r="O12">
            <v>1583400</v>
          </cell>
          <cell r="Q12" t="str">
            <v>Ｃ Ｆ</v>
          </cell>
          <cell r="R12">
            <v>5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>
            <v>1583400</v>
          </cell>
          <cell r="AL12" t="str">
            <v/>
          </cell>
          <cell r="AM12" t="str">
            <v/>
          </cell>
          <cell r="AO12" t="str">
            <v/>
          </cell>
          <cell r="AP12" t="str">
            <v/>
          </cell>
          <cell r="AQ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B12" t="str">
            <v/>
          </cell>
          <cell r="BC12" t="str">
            <v/>
          </cell>
          <cell r="BE12">
            <v>1160</v>
          </cell>
          <cell r="BF12" t="str">
            <v/>
          </cell>
        </row>
        <row r="13">
          <cell r="A13">
            <v>150</v>
          </cell>
          <cell r="B13">
            <v>5</v>
          </cell>
          <cell r="C13" t="str">
            <v>長尺塩ビシート</v>
          </cell>
          <cell r="D13" t="str">
            <v>タキストロンＣＡ125巾（割付済）</v>
          </cell>
          <cell r="E13">
            <v>46.5</v>
          </cell>
          <cell r="F13" t="str">
            <v>m</v>
          </cell>
          <cell r="G13">
            <v>938</v>
          </cell>
          <cell r="H13">
            <v>43617</v>
          </cell>
          <cell r="I13">
            <v>0</v>
          </cell>
          <cell r="J13">
            <v>0</v>
          </cell>
          <cell r="O13">
            <v>43617</v>
          </cell>
          <cell r="U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>
            <v>43617</v>
          </cell>
          <cell r="AL13" t="str">
            <v/>
          </cell>
          <cell r="AM13" t="str">
            <v/>
          </cell>
          <cell r="AO13" t="str">
            <v/>
          </cell>
          <cell r="AP13" t="str">
            <v/>
          </cell>
          <cell r="AQ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B13" t="str">
            <v/>
          </cell>
          <cell r="BC13" t="str">
            <v/>
          </cell>
          <cell r="BE13">
            <v>46.5</v>
          </cell>
          <cell r="BF13" t="str">
            <v/>
          </cell>
        </row>
        <row r="14">
          <cell r="A14">
            <v>190</v>
          </cell>
          <cell r="B14">
            <v>9</v>
          </cell>
          <cell r="C14" t="str">
            <v>その他</v>
          </cell>
          <cell r="D14" t="str">
            <v>人工芝セキスイポリタ－フN-350  ﾛｽ15%</v>
          </cell>
          <cell r="E14">
            <v>280</v>
          </cell>
          <cell r="F14" t="str">
            <v>m</v>
          </cell>
          <cell r="G14">
            <v>3931</v>
          </cell>
          <cell r="H14">
            <v>1100680</v>
          </cell>
          <cell r="I14">
            <v>0</v>
          </cell>
          <cell r="J14">
            <v>0</v>
          </cell>
          <cell r="O14">
            <v>1100680</v>
          </cell>
          <cell r="R14" t="str">
            <v>ｍ</v>
          </cell>
          <cell r="S14">
            <v>1215.5</v>
          </cell>
          <cell r="T14" t="str">
            <v>ｍ</v>
          </cell>
          <cell r="U14" t="str">
            <v/>
          </cell>
          <cell r="V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>
            <v>1100680</v>
          </cell>
          <cell r="AO14" t="str">
            <v/>
          </cell>
          <cell r="AP14" t="str">
            <v/>
          </cell>
          <cell r="AQ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B14" t="str">
            <v/>
          </cell>
          <cell r="BC14" t="str">
            <v/>
          </cell>
          <cell r="BE14" t="str">
            <v/>
          </cell>
          <cell r="BF14" t="str">
            <v/>
          </cell>
        </row>
        <row r="15">
          <cell r="B15" t="str">
            <v/>
          </cell>
          <cell r="H15" t="str">
            <v/>
          </cell>
          <cell r="I15" t="str">
            <v/>
          </cell>
          <cell r="J15" t="str">
            <v/>
          </cell>
          <cell r="O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O15" t="str">
            <v/>
          </cell>
          <cell r="AP15" t="str">
            <v/>
          </cell>
          <cell r="AQ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B15" t="str">
            <v/>
          </cell>
          <cell r="BC15" t="str">
            <v/>
          </cell>
          <cell r="BE15" t="str">
            <v/>
          </cell>
          <cell r="BF15" t="str">
            <v/>
          </cell>
        </row>
        <row r="16">
          <cell r="B16" t="str">
            <v/>
          </cell>
          <cell r="H16" t="str">
            <v/>
          </cell>
          <cell r="I16" t="str">
            <v/>
          </cell>
          <cell r="J16" t="str">
            <v/>
          </cell>
          <cell r="O16" t="str">
            <v/>
          </cell>
          <cell r="U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O16" t="str">
            <v/>
          </cell>
          <cell r="AP16" t="str">
            <v/>
          </cell>
          <cell r="AQ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B16" t="str">
            <v/>
          </cell>
          <cell r="BC16" t="str">
            <v/>
          </cell>
          <cell r="BE16" t="str">
            <v/>
          </cell>
          <cell r="BF16" t="str">
            <v/>
          </cell>
        </row>
        <row r="17">
          <cell r="A17">
            <v>170</v>
          </cell>
          <cell r="B17">
            <v>5</v>
          </cell>
          <cell r="C17" t="str">
            <v>ソフト巾木</v>
          </cell>
          <cell r="D17" t="str">
            <v>サンゲツ</v>
          </cell>
          <cell r="E17">
            <v>20</v>
          </cell>
          <cell r="F17" t="str">
            <v>枚</v>
          </cell>
          <cell r="G17">
            <v>75</v>
          </cell>
          <cell r="H17">
            <v>1500</v>
          </cell>
          <cell r="I17">
            <v>0</v>
          </cell>
          <cell r="J17">
            <v>0</v>
          </cell>
          <cell r="O17">
            <v>1500</v>
          </cell>
          <cell r="Q17" t="str">
            <v>フローリング</v>
          </cell>
          <cell r="R17">
            <v>2</v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>
            <v>1500</v>
          </cell>
          <cell r="AL17" t="str">
            <v/>
          </cell>
          <cell r="AM17" t="str">
            <v/>
          </cell>
          <cell r="AO17" t="str">
            <v/>
          </cell>
          <cell r="AP17" t="str">
            <v/>
          </cell>
          <cell r="AQ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B17" t="str">
            <v/>
          </cell>
          <cell r="BC17" t="str">
            <v/>
          </cell>
          <cell r="BE17" t="str">
            <v/>
          </cell>
          <cell r="BF17" t="str">
            <v/>
          </cell>
        </row>
        <row r="18">
          <cell r="A18">
            <v>171</v>
          </cell>
          <cell r="B18">
            <v>5</v>
          </cell>
          <cell r="C18" t="str">
            <v>ソフト巾木（副資材）</v>
          </cell>
          <cell r="D18" t="str">
            <v>４ｋｇ缶</v>
          </cell>
          <cell r="E18">
            <v>1</v>
          </cell>
          <cell r="F18" t="str">
            <v>缶</v>
          </cell>
          <cell r="G18">
            <v>1900</v>
          </cell>
          <cell r="H18">
            <v>1900</v>
          </cell>
          <cell r="I18">
            <v>0</v>
          </cell>
          <cell r="J18">
            <v>0</v>
          </cell>
          <cell r="O18">
            <v>1900</v>
          </cell>
          <cell r="U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>
            <v>1900</v>
          </cell>
          <cell r="AL18" t="str">
            <v/>
          </cell>
          <cell r="AM18" t="str">
            <v/>
          </cell>
          <cell r="AO18" t="str">
            <v/>
          </cell>
          <cell r="AP18" t="str">
            <v/>
          </cell>
          <cell r="AQ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B18" t="str">
            <v/>
          </cell>
          <cell r="BC18" t="str">
            <v/>
          </cell>
          <cell r="BE18" t="str">
            <v/>
          </cell>
          <cell r="BF18" t="str">
            <v/>
          </cell>
        </row>
        <row r="19">
          <cell r="A19">
            <v>152</v>
          </cell>
          <cell r="B19">
            <v>6</v>
          </cell>
          <cell r="C19" t="str">
            <v>長尺（副資材）</v>
          </cell>
          <cell r="D19" t="str">
            <v>タキボンド６０７</v>
          </cell>
          <cell r="E19">
            <v>41</v>
          </cell>
          <cell r="F19" t="str">
            <v>缶</v>
          </cell>
          <cell r="G19">
            <v>8800</v>
          </cell>
          <cell r="H19">
            <v>360800</v>
          </cell>
          <cell r="I19">
            <v>0</v>
          </cell>
          <cell r="J19">
            <v>0</v>
          </cell>
          <cell r="O19">
            <v>360800</v>
          </cell>
          <cell r="R19" t="str">
            <v>c/s</v>
          </cell>
          <cell r="S19">
            <v>1338</v>
          </cell>
          <cell r="T19" t="str">
            <v>c/s</v>
          </cell>
          <cell r="U19" t="str">
            <v/>
          </cell>
          <cell r="V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>
            <v>360800</v>
          </cell>
          <cell r="AM19" t="str">
            <v/>
          </cell>
          <cell r="AO19" t="str">
            <v/>
          </cell>
          <cell r="AP19" t="str">
            <v/>
          </cell>
          <cell r="AQ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B19" t="str">
            <v/>
          </cell>
          <cell r="BC19" t="str">
            <v/>
          </cell>
          <cell r="BE19" t="str">
            <v/>
          </cell>
          <cell r="BF19" t="str">
            <v/>
          </cell>
        </row>
        <row r="20">
          <cell r="A20">
            <v>129</v>
          </cell>
          <cell r="B20">
            <v>2</v>
          </cell>
          <cell r="C20" t="str">
            <v>ＦＬ用：糊</v>
          </cell>
          <cell r="E20">
            <v>131</v>
          </cell>
          <cell r="F20" t="str">
            <v>缶</v>
          </cell>
          <cell r="G20">
            <v>6400</v>
          </cell>
          <cell r="H20">
            <v>838400</v>
          </cell>
          <cell r="I20">
            <v>0</v>
          </cell>
          <cell r="J20">
            <v>0</v>
          </cell>
          <cell r="O20">
            <v>838400</v>
          </cell>
          <cell r="AG20" t="str">
            <v/>
          </cell>
          <cell r="AH20">
            <v>838400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O20" t="str">
            <v/>
          </cell>
          <cell r="AP20" t="str">
            <v/>
          </cell>
          <cell r="AQ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B20" t="str">
            <v/>
          </cell>
          <cell r="BC20" t="str">
            <v/>
          </cell>
          <cell r="BE20" t="str">
            <v/>
          </cell>
          <cell r="BF20" t="str">
            <v/>
          </cell>
        </row>
        <row r="21">
          <cell r="A21">
            <v>150</v>
          </cell>
          <cell r="B21">
            <v>5</v>
          </cell>
          <cell r="C21" t="str">
            <v>長尺塩ビシート</v>
          </cell>
          <cell r="D21" t="str">
            <v>管理人室（７．９ｍ２）</v>
          </cell>
          <cell r="E21">
            <v>9</v>
          </cell>
          <cell r="F21" t="str">
            <v>m</v>
          </cell>
          <cell r="G21">
            <v>1550</v>
          </cell>
          <cell r="H21">
            <v>13950</v>
          </cell>
          <cell r="I21">
            <v>0</v>
          </cell>
          <cell r="J21">
            <v>0</v>
          </cell>
          <cell r="O21">
            <v>13950</v>
          </cell>
          <cell r="U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>
            <v>13950</v>
          </cell>
          <cell r="AL21" t="str">
            <v/>
          </cell>
          <cell r="AM21" t="str">
            <v/>
          </cell>
          <cell r="AO21" t="str">
            <v/>
          </cell>
          <cell r="AP21" t="str">
            <v/>
          </cell>
          <cell r="AQ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B21" t="str">
            <v/>
          </cell>
          <cell r="BC21" t="str">
            <v/>
          </cell>
          <cell r="BE21">
            <v>9</v>
          </cell>
          <cell r="BF21" t="str">
            <v/>
          </cell>
        </row>
        <row r="22">
          <cell r="A22">
            <v>152</v>
          </cell>
          <cell r="B22">
            <v>6</v>
          </cell>
          <cell r="C22" t="str">
            <v>長尺（副資材）</v>
          </cell>
          <cell r="D22" t="str">
            <v>４ｋｇ缶</v>
          </cell>
          <cell r="E22">
            <v>1</v>
          </cell>
          <cell r="F22" t="str">
            <v>缶</v>
          </cell>
          <cell r="G22">
            <v>1750</v>
          </cell>
          <cell r="H22">
            <v>1750</v>
          </cell>
          <cell r="I22">
            <v>0</v>
          </cell>
          <cell r="J22">
            <v>0</v>
          </cell>
          <cell r="O22">
            <v>1750</v>
          </cell>
          <cell r="Q22" t="str">
            <v>カーペット</v>
          </cell>
          <cell r="R22">
            <v>1</v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>
            <v>1750</v>
          </cell>
          <cell r="AM22" t="str">
            <v/>
          </cell>
          <cell r="AO22" t="str">
            <v/>
          </cell>
          <cell r="AP22" t="str">
            <v/>
          </cell>
          <cell r="AQ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B22" t="str">
            <v/>
          </cell>
          <cell r="BC22" t="str">
            <v/>
          </cell>
          <cell r="BE22" t="str">
            <v/>
          </cell>
          <cell r="BF22" t="str">
            <v/>
          </cell>
        </row>
        <row r="23">
          <cell r="B23" t="str">
            <v/>
          </cell>
          <cell r="C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O23" t="str">
            <v/>
          </cell>
          <cell r="U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O23" t="str">
            <v/>
          </cell>
          <cell r="AP23" t="str">
            <v/>
          </cell>
          <cell r="AQ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B23" t="str">
            <v/>
          </cell>
          <cell r="BC23" t="str">
            <v/>
          </cell>
          <cell r="BE23" t="str">
            <v/>
          </cell>
          <cell r="BF23" t="str">
            <v/>
          </cell>
        </row>
        <row r="24">
          <cell r="B24" t="str">
            <v/>
          </cell>
          <cell r="C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O24" t="str">
            <v/>
          </cell>
          <cell r="R24" t="str">
            <v>m2</v>
          </cell>
          <cell r="S24">
            <v>0</v>
          </cell>
          <cell r="T24" t="str">
            <v>m2</v>
          </cell>
          <cell r="U24" t="str">
            <v/>
          </cell>
          <cell r="V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O24" t="str">
            <v/>
          </cell>
          <cell r="AP24" t="str">
            <v/>
          </cell>
          <cell r="AQ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B24" t="str">
            <v/>
          </cell>
          <cell r="BC24" t="str">
            <v/>
          </cell>
          <cell r="BE24" t="str">
            <v/>
          </cell>
          <cell r="BF24" t="str">
            <v/>
          </cell>
        </row>
        <row r="25">
          <cell r="B25" t="str">
            <v/>
          </cell>
          <cell r="C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O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O25" t="str">
            <v/>
          </cell>
          <cell r="AP25" t="str">
            <v/>
          </cell>
          <cell r="AQ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B25" t="str">
            <v/>
          </cell>
          <cell r="BC25" t="str">
            <v/>
          </cell>
          <cell r="BE25" t="str">
            <v/>
          </cell>
          <cell r="BF25" t="str">
            <v/>
          </cell>
        </row>
        <row r="26">
          <cell r="B26" t="str">
            <v/>
          </cell>
          <cell r="C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O26" t="str">
            <v/>
          </cell>
          <cell r="U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O26" t="str">
            <v/>
          </cell>
          <cell r="AP26" t="str">
            <v/>
          </cell>
          <cell r="AQ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B26" t="str">
            <v/>
          </cell>
          <cell r="BC26" t="str">
            <v/>
          </cell>
          <cell r="BE26" t="str">
            <v/>
          </cell>
          <cell r="BF26" t="str">
            <v/>
          </cell>
        </row>
        <row r="27">
          <cell r="B27" t="str">
            <v/>
          </cell>
          <cell r="C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O27" t="str">
            <v/>
          </cell>
          <cell r="Q27" t="str">
            <v>長尺シート</v>
          </cell>
          <cell r="R27">
            <v>6</v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O27" t="str">
            <v/>
          </cell>
          <cell r="AP27" t="str">
            <v/>
          </cell>
          <cell r="AQ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B27" t="str">
            <v/>
          </cell>
          <cell r="BC27" t="str">
            <v/>
          </cell>
          <cell r="BE27" t="str">
            <v/>
          </cell>
          <cell r="BF27" t="str">
            <v/>
          </cell>
        </row>
        <row r="28">
          <cell r="B28" t="str">
            <v/>
          </cell>
          <cell r="C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O28" t="str">
            <v/>
          </cell>
          <cell r="U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O28" t="str">
            <v/>
          </cell>
          <cell r="AP28" t="str">
            <v/>
          </cell>
          <cell r="AQ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B28" t="str">
            <v/>
          </cell>
          <cell r="BC28" t="str">
            <v/>
          </cell>
          <cell r="BE28" t="str">
            <v/>
          </cell>
          <cell r="BF28" t="str">
            <v/>
          </cell>
        </row>
        <row r="29">
          <cell r="B29" t="str">
            <v/>
          </cell>
          <cell r="C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O29" t="str">
            <v/>
          </cell>
          <cell r="R29" t="str">
            <v>ｍ</v>
          </cell>
          <cell r="S29">
            <v>0</v>
          </cell>
          <cell r="T29" t="str">
            <v>ｍ</v>
          </cell>
          <cell r="U29" t="str">
            <v/>
          </cell>
          <cell r="V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O29" t="str">
            <v/>
          </cell>
          <cell r="AP29" t="str">
            <v/>
          </cell>
          <cell r="AQ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B29" t="str">
            <v/>
          </cell>
          <cell r="BC29" t="str">
            <v/>
          </cell>
          <cell r="BE29" t="str">
            <v/>
          </cell>
          <cell r="BF29" t="str">
            <v/>
          </cell>
        </row>
        <row r="30">
          <cell r="B30" t="str">
            <v/>
          </cell>
          <cell r="C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O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O30" t="str">
            <v/>
          </cell>
          <cell r="AP30" t="str">
            <v/>
          </cell>
          <cell r="AQ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B30" t="str">
            <v/>
          </cell>
          <cell r="BC30" t="str">
            <v/>
          </cell>
          <cell r="BE30" t="str">
            <v/>
          </cell>
          <cell r="BF30" t="str">
            <v/>
          </cell>
        </row>
        <row r="31">
          <cell r="B31" t="str">
            <v/>
          </cell>
          <cell r="C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O31" t="str">
            <v/>
          </cell>
          <cell r="U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O31" t="str">
            <v/>
          </cell>
          <cell r="AP31" t="str">
            <v/>
          </cell>
          <cell r="AQ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B31" t="str">
            <v/>
          </cell>
          <cell r="BC31" t="str">
            <v/>
          </cell>
          <cell r="BE31" t="str">
            <v/>
          </cell>
          <cell r="BF31" t="str">
            <v/>
          </cell>
        </row>
        <row r="32">
          <cell r="B32" t="str">
            <v/>
          </cell>
          <cell r="C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O32" t="str">
            <v/>
          </cell>
          <cell r="Q32" t="str">
            <v>その他</v>
          </cell>
          <cell r="R32">
            <v>9</v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O32" t="str">
            <v/>
          </cell>
          <cell r="AP32" t="str">
            <v/>
          </cell>
          <cell r="AQ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B32" t="str">
            <v/>
          </cell>
          <cell r="BC32" t="str">
            <v/>
          </cell>
          <cell r="BE32" t="str">
            <v/>
          </cell>
          <cell r="BF32" t="str">
            <v/>
          </cell>
        </row>
        <row r="33">
          <cell r="B33" t="str">
            <v/>
          </cell>
          <cell r="C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O33" t="str">
            <v/>
          </cell>
          <cell r="U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O33" t="str">
            <v/>
          </cell>
          <cell r="AP33" t="str">
            <v/>
          </cell>
          <cell r="AQ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B33" t="str">
            <v/>
          </cell>
          <cell r="BC33" t="str">
            <v/>
          </cell>
          <cell r="BE33" t="str">
            <v/>
          </cell>
          <cell r="BF33" t="str">
            <v/>
          </cell>
        </row>
        <row r="34">
          <cell r="B34" t="str">
            <v/>
          </cell>
          <cell r="C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O34" t="str">
            <v/>
          </cell>
          <cell r="U34" t="str">
            <v/>
          </cell>
          <cell r="V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O34" t="str">
            <v/>
          </cell>
          <cell r="AP34" t="str">
            <v/>
          </cell>
          <cell r="AQ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B34" t="str">
            <v/>
          </cell>
          <cell r="BC34" t="str">
            <v/>
          </cell>
          <cell r="BE34" t="str">
            <v/>
          </cell>
          <cell r="BF34" t="str">
            <v/>
          </cell>
        </row>
        <row r="35">
          <cell r="B35" t="str">
            <v/>
          </cell>
          <cell r="C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O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O35" t="str">
            <v/>
          </cell>
          <cell r="AP35" t="str">
            <v/>
          </cell>
          <cell r="AQ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B35" t="str">
            <v/>
          </cell>
          <cell r="BC35" t="str">
            <v/>
          </cell>
          <cell r="BE35" t="str">
            <v/>
          </cell>
          <cell r="BF35" t="str">
            <v/>
          </cell>
        </row>
        <row r="36">
          <cell r="F36" t="str">
            <v>材料費小計</v>
          </cell>
          <cell r="H36">
            <v>13617876</v>
          </cell>
          <cell r="I36">
            <v>0</v>
          </cell>
          <cell r="J36">
            <v>0</v>
          </cell>
          <cell r="K36" t="str">
            <v/>
          </cell>
          <cell r="M36" t="str">
            <v/>
          </cell>
          <cell r="O36">
            <v>13617876</v>
          </cell>
          <cell r="T36" t="str">
            <v>材料原価</v>
          </cell>
          <cell r="V36">
            <v>0</v>
          </cell>
          <cell r="AG36">
            <v>0</v>
          </cell>
          <cell r="AH36">
            <v>9942152</v>
          </cell>
          <cell r="AI36">
            <v>0</v>
          </cell>
          <cell r="AJ36">
            <v>0</v>
          </cell>
          <cell r="AK36">
            <v>1644367</v>
          </cell>
          <cell r="AL36">
            <v>930677</v>
          </cell>
          <cell r="AM36">
            <v>1100680</v>
          </cell>
          <cell r="AO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1338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  <cell r="BE36">
            <v>1215.5</v>
          </cell>
          <cell r="BF36">
            <v>0</v>
          </cell>
        </row>
        <row r="37">
          <cell r="A37" t="str">
            <v>コード</v>
          </cell>
          <cell r="B37" t="str">
            <v>区分</v>
          </cell>
          <cell r="C37" t="str">
            <v>工事名</v>
          </cell>
          <cell r="D37" t="str">
            <v>品番</v>
          </cell>
          <cell r="E37" t="str">
            <v>数量</v>
          </cell>
          <cell r="F37" t="str">
            <v>単位</v>
          </cell>
          <cell r="G37" t="str">
            <v>単価</v>
          </cell>
          <cell r="H37" t="str">
            <v>実行予算</v>
          </cell>
          <cell r="I37" t="str">
            <v>実績</v>
          </cell>
          <cell r="J37" t="str">
            <v>比率</v>
          </cell>
          <cell r="K37" t="str">
            <v>月</v>
          </cell>
          <cell r="L37" t="str">
            <v>10日</v>
          </cell>
          <cell r="M37" t="str">
            <v>月</v>
          </cell>
          <cell r="N37" t="str">
            <v>5日</v>
          </cell>
          <cell r="O37" t="str">
            <v>増減額</v>
          </cell>
          <cell r="P37" t="str">
            <v xml:space="preserve">原 因 </v>
          </cell>
          <cell r="Q37" t="str">
            <v>出来高戸数</v>
          </cell>
          <cell r="S37" t="str">
            <v>戸数</v>
          </cell>
          <cell r="U37" t="str">
            <v>出来高率</v>
          </cell>
          <cell r="V37" t="str">
            <v>原価</v>
          </cell>
          <cell r="AP37">
            <v>0</v>
          </cell>
          <cell r="AS37">
            <v>1338</v>
          </cell>
          <cell r="BB37">
            <v>0</v>
          </cell>
        </row>
        <row r="38">
          <cell r="B38" t="str">
            <v>労務費</v>
          </cell>
          <cell r="K38" t="str">
            <v>実 行</v>
          </cell>
          <cell r="M38" t="str">
            <v>予 測</v>
          </cell>
          <cell r="U38" t="str">
            <v/>
          </cell>
          <cell r="V38" t="str">
            <v/>
          </cell>
        </row>
        <row r="39">
          <cell r="H39">
            <v>0</v>
          </cell>
          <cell r="I39">
            <v>0</v>
          </cell>
          <cell r="J39" t="e">
            <v>#DIV/0!</v>
          </cell>
          <cell r="O39">
            <v>0</v>
          </cell>
          <cell r="Q39" t="str">
            <v>クロス</v>
          </cell>
          <cell r="R39">
            <v>14</v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O39" t="str">
            <v/>
          </cell>
          <cell r="AP39" t="str">
            <v/>
          </cell>
        </row>
        <row r="40">
          <cell r="A40">
            <v>220</v>
          </cell>
          <cell r="B40">
            <v>12</v>
          </cell>
          <cell r="C40" t="str">
            <v>ＦＬ</v>
          </cell>
          <cell r="E40">
            <v>3942.75</v>
          </cell>
          <cell r="F40" t="str">
            <v>m2</v>
          </cell>
          <cell r="G40">
            <v>850</v>
          </cell>
          <cell r="H40">
            <v>3351337.5</v>
          </cell>
          <cell r="I40">
            <v>0</v>
          </cell>
          <cell r="J40">
            <v>0</v>
          </cell>
          <cell r="O40">
            <v>3351337.5</v>
          </cell>
          <cell r="R40" t="str">
            <v>戸</v>
          </cell>
          <cell r="S40">
            <v>33</v>
          </cell>
          <cell r="T40" t="str">
            <v>戸</v>
          </cell>
          <cell r="U40" t="str">
            <v/>
          </cell>
          <cell r="V40" t="str">
            <v/>
          </cell>
          <cell r="AG40" t="str">
            <v/>
          </cell>
          <cell r="AH40">
            <v>3351337.5</v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O40" t="str">
            <v/>
          </cell>
          <cell r="AP40" t="str">
            <v/>
          </cell>
        </row>
        <row r="41">
          <cell r="A41">
            <v>260</v>
          </cell>
          <cell r="B41">
            <v>16</v>
          </cell>
          <cell r="C41" t="str">
            <v>塩ビタイル</v>
          </cell>
          <cell r="D41" t="str">
            <v>U・W</v>
          </cell>
          <cell r="E41">
            <v>339.8</v>
          </cell>
          <cell r="F41" t="str">
            <v>m2</v>
          </cell>
          <cell r="G41">
            <v>1200</v>
          </cell>
          <cell r="H41">
            <v>407760</v>
          </cell>
          <cell r="I41">
            <v>0</v>
          </cell>
          <cell r="J41">
            <v>0</v>
          </cell>
          <cell r="O41">
            <v>407760</v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>
            <v>407760</v>
          </cell>
          <cell r="AL41" t="str">
            <v/>
          </cell>
          <cell r="AM41" t="str">
            <v/>
          </cell>
          <cell r="AO41" t="str">
            <v/>
          </cell>
          <cell r="AP41" t="str">
            <v/>
          </cell>
        </row>
        <row r="42">
          <cell r="A42">
            <v>251</v>
          </cell>
          <cell r="B42">
            <v>16</v>
          </cell>
          <cell r="C42" t="str">
            <v>長尺（ノンスリップ）</v>
          </cell>
          <cell r="E42">
            <v>1859</v>
          </cell>
          <cell r="F42" t="str">
            <v>m2</v>
          </cell>
          <cell r="G42">
            <v>500</v>
          </cell>
          <cell r="H42">
            <v>929500</v>
          </cell>
          <cell r="I42">
            <v>0</v>
          </cell>
          <cell r="J42">
            <v>0</v>
          </cell>
          <cell r="O42">
            <v>929500</v>
          </cell>
          <cell r="Q42" t="str">
            <v>Ｃ Ｆ</v>
          </cell>
          <cell r="R42">
            <v>15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>
            <v>929500</v>
          </cell>
          <cell r="AL42" t="str">
            <v/>
          </cell>
          <cell r="AM42" t="str">
            <v/>
          </cell>
          <cell r="AO42">
            <v>1859</v>
          </cell>
          <cell r="AP42" t="str">
            <v/>
          </cell>
        </row>
        <row r="43">
          <cell r="A43">
            <v>310</v>
          </cell>
          <cell r="B43">
            <v>31</v>
          </cell>
          <cell r="C43" t="str">
            <v>材工工事</v>
          </cell>
          <cell r="E43">
            <v>3806.9</v>
          </cell>
          <cell r="F43" t="str">
            <v>m</v>
          </cell>
          <cell r="G43">
            <v>110</v>
          </cell>
          <cell r="H43">
            <v>418759</v>
          </cell>
          <cell r="I43">
            <v>0</v>
          </cell>
          <cell r="J43">
            <v>0</v>
          </cell>
          <cell r="O43">
            <v>418759</v>
          </cell>
          <cell r="R43" t="str">
            <v>戸</v>
          </cell>
          <cell r="S43">
            <v>33</v>
          </cell>
          <cell r="T43" t="str">
            <v>戸</v>
          </cell>
          <cell r="U43" t="str">
            <v/>
          </cell>
          <cell r="V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>
            <v>418759</v>
          </cell>
          <cell r="AO43" t="str">
            <v/>
          </cell>
          <cell r="AP43">
            <v>3806.9</v>
          </cell>
        </row>
        <row r="44">
          <cell r="A44">
            <v>290</v>
          </cell>
          <cell r="B44">
            <v>19</v>
          </cell>
          <cell r="C44" t="str">
            <v>その他</v>
          </cell>
          <cell r="D44" t="str">
            <v>ル－フＢ人工芝</v>
          </cell>
          <cell r="E44">
            <v>427.2</v>
          </cell>
          <cell r="F44" t="str">
            <v>ｍ２</v>
          </cell>
          <cell r="G44">
            <v>500</v>
          </cell>
          <cell r="H44">
            <v>213600</v>
          </cell>
          <cell r="I44">
            <v>0</v>
          </cell>
          <cell r="J44">
            <v>0</v>
          </cell>
          <cell r="O44">
            <v>213600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>
            <v>213600</v>
          </cell>
          <cell r="AM44" t="str">
            <v/>
          </cell>
          <cell r="AO44" t="str">
            <v/>
          </cell>
          <cell r="AP44" t="str">
            <v/>
          </cell>
        </row>
        <row r="45">
          <cell r="A45">
            <v>250</v>
          </cell>
          <cell r="B45">
            <v>15</v>
          </cell>
          <cell r="C45" t="str">
            <v>長尺塩ビシート</v>
          </cell>
          <cell r="D45" t="str">
            <v>管理人室（CF 7.9㎡+巾木14.2m）</v>
          </cell>
          <cell r="E45">
            <v>1</v>
          </cell>
          <cell r="F45" t="str">
            <v>人工</v>
          </cell>
          <cell r="G45">
            <v>12000</v>
          </cell>
          <cell r="H45">
            <v>12000</v>
          </cell>
          <cell r="I45">
            <v>0</v>
          </cell>
          <cell r="J45">
            <v>0</v>
          </cell>
          <cell r="O45">
            <v>12000</v>
          </cell>
          <cell r="Q45" t="str">
            <v>フローリング</v>
          </cell>
          <cell r="R45">
            <v>12</v>
          </cell>
          <cell r="AG45" t="str">
            <v/>
          </cell>
          <cell r="AH45" t="str">
            <v/>
          </cell>
          <cell r="AI45" t="str">
            <v/>
          </cell>
          <cell r="AJ45">
            <v>12000</v>
          </cell>
          <cell r="AK45" t="str">
            <v/>
          </cell>
          <cell r="AL45" t="str">
            <v/>
          </cell>
          <cell r="AM45" t="str">
            <v/>
          </cell>
          <cell r="AO45" t="str">
            <v/>
          </cell>
          <cell r="AP45" t="str">
            <v/>
          </cell>
        </row>
        <row r="46">
          <cell r="B46" t="str">
            <v/>
          </cell>
          <cell r="C46" t="str">
            <v/>
          </cell>
          <cell r="H46" t="str">
            <v/>
          </cell>
          <cell r="I46" t="str">
            <v/>
          </cell>
          <cell r="J46" t="str">
            <v/>
          </cell>
          <cell r="O46" t="str">
            <v/>
          </cell>
          <cell r="R46" t="str">
            <v>戸</v>
          </cell>
          <cell r="S46">
            <v>33</v>
          </cell>
          <cell r="T46" t="str">
            <v>戸</v>
          </cell>
          <cell r="U46" t="str">
            <v/>
          </cell>
          <cell r="V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O46" t="str">
            <v/>
          </cell>
          <cell r="AP46" t="str">
            <v/>
          </cell>
        </row>
        <row r="47">
          <cell r="B47" t="str">
            <v/>
          </cell>
          <cell r="C47" t="str">
            <v/>
          </cell>
          <cell r="H47" t="str">
            <v/>
          </cell>
          <cell r="I47" t="str">
            <v/>
          </cell>
          <cell r="J47" t="str">
            <v/>
          </cell>
          <cell r="O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O47" t="str">
            <v/>
          </cell>
          <cell r="AP47" t="str">
            <v/>
          </cell>
        </row>
        <row r="48">
          <cell r="B48" t="str">
            <v/>
          </cell>
          <cell r="C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O48" t="str">
            <v/>
          </cell>
          <cell r="Q48" t="str">
            <v>カーペット</v>
          </cell>
          <cell r="R48">
            <v>11</v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O48" t="str">
            <v/>
          </cell>
          <cell r="AP48" t="str">
            <v/>
          </cell>
        </row>
        <row r="49">
          <cell r="B49" t="str">
            <v/>
          </cell>
          <cell r="C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O49" t="str">
            <v/>
          </cell>
          <cell r="R49" t="str">
            <v>戸</v>
          </cell>
          <cell r="S49">
            <v>33</v>
          </cell>
          <cell r="T49" t="str">
            <v>戸</v>
          </cell>
          <cell r="U49" t="str">
            <v/>
          </cell>
          <cell r="V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O49" t="str">
            <v/>
          </cell>
          <cell r="AP49" t="str">
            <v/>
          </cell>
        </row>
        <row r="50">
          <cell r="B50" t="str">
            <v/>
          </cell>
          <cell r="C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O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O50" t="str">
            <v/>
          </cell>
          <cell r="AP50" t="str">
            <v/>
          </cell>
        </row>
        <row r="51">
          <cell r="B51" t="str">
            <v/>
          </cell>
          <cell r="C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O51" t="str">
            <v/>
          </cell>
          <cell r="Q51" t="str">
            <v>長尺シート</v>
          </cell>
          <cell r="R51">
            <v>16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O51" t="str">
            <v/>
          </cell>
          <cell r="AP51" t="str">
            <v/>
          </cell>
        </row>
        <row r="52">
          <cell r="B52" t="str">
            <v/>
          </cell>
          <cell r="C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O52" t="str">
            <v/>
          </cell>
          <cell r="R52" t="str">
            <v>m2</v>
          </cell>
          <cell r="S52">
            <v>1859</v>
          </cell>
          <cell r="T52" t="str">
            <v>m2</v>
          </cell>
          <cell r="U52" t="str">
            <v/>
          </cell>
          <cell r="V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O52" t="str">
            <v/>
          </cell>
          <cell r="AP52" t="str">
            <v/>
          </cell>
        </row>
        <row r="53">
          <cell r="B53" t="str">
            <v/>
          </cell>
          <cell r="C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O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O53" t="str">
            <v/>
          </cell>
          <cell r="AP53" t="str">
            <v/>
          </cell>
        </row>
        <row r="54">
          <cell r="B54" t="str">
            <v/>
          </cell>
          <cell r="C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O54" t="str">
            <v/>
          </cell>
          <cell r="Q54" t="str">
            <v>その他</v>
          </cell>
          <cell r="R54">
            <v>19</v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O54" t="str">
            <v/>
          </cell>
          <cell r="AP54" t="str">
            <v/>
          </cell>
        </row>
        <row r="55">
          <cell r="B55" t="str">
            <v/>
          </cell>
          <cell r="C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O55" t="str">
            <v/>
          </cell>
          <cell r="U55" t="str">
            <v/>
          </cell>
          <cell r="V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O55" t="str">
            <v/>
          </cell>
          <cell r="AP55" t="str">
            <v/>
          </cell>
        </row>
        <row r="56">
          <cell r="B56" t="str">
            <v/>
          </cell>
          <cell r="C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O56" t="str">
            <v/>
          </cell>
          <cell r="Q56" t="str">
            <v>材工</v>
          </cell>
          <cell r="R56">
            <v>31</v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O56" t="str">
            <v/>
          </cell>
          <cell r="AP56" t="str">
            <v/>
          </cell>
        </row>
        <row r="57">
          <cell r="B57" t="str">
            <v/>
          </cell>
          <cell r="C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O57" t="str">
            <v/>
          </cell>
          <cell r="S57">
            <v>3806.9</v>
          </cell>
          <cell r="T57" t="str">
            <v>ｍ</v>
          </cell>
          <cell r="U57" t="str">
            <v/>
          </cell>
          <cell r="V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O57" t="str">
            <v/>
          </cell>
          <cell r="AP57" t="str">
            <v/>
          </cell>
        </row>
        <row r="58">
          <cell r="F58" t="str">
            <v>労務費小計</v>
          </cell>
          <cell r="H58">
            <v>5332956.5</v>
          </cell>
          <cell r="I58">
            <v>0</v>
          </cell>
          <cell r="J58">
            <v>0</v>
          </cell>
          <cell r="K58" t="str">
            <v/>
          </cell>
          <cell r="M58" t="str">
            <v/>
          </cell>
          <cell r="O58">
            <v>5332956.5</v>
          </cell>
          <cell r="T58" t="str">
            <v>労務原価</v>
          </cell>
          <cell r="V58">
            <v>0</v>
          </cell>
          <cell r="AG58">
            <v>0</v>
          </cell>
          <cell r="AH58">
            <v>3351337.5</v>
          </cell>
          <cell r="AI58">
            <v>0</v>
          </cell>
          <cell r="AJ58">
            <v>12000</v>
          </cell>
          <cell r="AK58">
            <v>1337260</v>
          </cell>
          <cell r="AL58">
            <v>213600</v>
          </cell>
          <cell r="AM58">
            <v>418759</v>
          </cell>
          <cell r="AO58">
            <v>1859</v>
          </cell>
          <cell r="AP58">
            <v>3806.9</v>
          </cell>
        </row>
        <row r="59">
          <cell r="A59" t="str">
            <v>コード</v>
          </cell>
          <cell r="C59" t="str">
            <v>工事名</v>
          </cell>
          <cell r="D59" t="str">
            <v>品番</v>
          </cell>
          <cell r="E59" t="str">
            <v>数量</v>
          </cell>
          <cell r="F59" t="str">
            <v>単位</v>
          </cell>
          <cell r="G59" t="str">
            <v>単価</v>
          </cell>
          <cell r="H59" t="str">
            <v>実行予算</v>
          </cell>
          <cell r="I59" t="str">
            <v>実績</v>
          </cell>
          <cell r="J59" t="str">
            <v>比率</v>
          </cell>
          <cell r="K59" t="str">
            <v>月</v>
          </cell>
          <cell r="L59" t="str">
            <v>10日</v>
          </cell>
          <cell r="M59" t="str">
            <v>月</v>
          </cell>
          <cell r="N59" t="str">
            <v>5日</v>
          </cell>
          <cell r="O59" t="str">
            <v>増減額</v>
          </cell>
          <cell r="P59" t="str">
            <v xml:space="preserve">原 因 </v>
          </cell>
          <cell r="S59" t="str">
            <v>予算金額</v>
          </cell>
          <cell r="U59" t="str">
            <v>出来高率</v>
          </cell>
          <cell r="V59" t="str">
            <v>原価</v>
          </cell>
        </row>
        <row r="60">
          <cell r="A60" t="str">
            <v>経費</v>
          </cell>
          <cell r="K60" t="str">
            <v>実 行</v>
          </cell>
          <cell r="M60" t="str">
            <v>予 測</v>
          </cell>
          <cell r="AE60">
            <v>0.87781228108581433</v>
          </cell>
        </row>
        <row r="61">
          <cell r="A61">
            <v>410</v>
          </cell>
          <cell r="C61" t="str">
            <v>職長手当て</v>
          </cell>
          <cell r="D61" t="str">
            <v>ＦＬ７５、ＣＦ１５</v>
          </cell>
          <cell r="E61">
            <v>90</v>
          </cell>
          <cell r="F61" t="str">
            <v>日</v>
          </cell>
          <cell r="G61">
            <v>1700</v>
          </cell>
          <cell r="H61">
            <v>153000</v>
          </cell>
          <cell r="I61">
            <v>0</v>
          </cell>
          <cell r="J61">
            <v>0</v>
          </cell>
          <cell r="O61">
            <v>153000</v>
          </cell>
          <cell r="Q61" t="str">
            <v>経 費</v>
          </cell>
        </row>
        <row r="62">
          <cell r="A62">
            <v>411</v>
          </cell>
          <cell r="C62" t="str">
            <v>搬入費</v>
          </cell>
          <cell r="D62" t="str">
            <v>Ｆ１３、ノ5,タイル２</v>
          </cell>
          <cell r="E62">
            <v>20</v>
          </cell>
          <cell r="F62" t="str">
            <v>人工</v>
          </cell>
          <cell r="G62">
            <v>11400</v>
          </cell>
          <cell r="H62">
            <v>228000</v>
          </cell>
          <cell r="I62">
            <v>0</v>
          </cell>
          <cell r="J62">
            <v>0</v>
          </cell>
          <cell r="O62">
            <v>228000</v>
          </cell>
          <cell r="R62" t="str">
            <v>円</v>
          </cell>
          <cell r="S62">
            <v>1098400</v>
          </cell>
          <cell r="T62" t="str">
            <v>円</v>
          </cell>
          <cell r="U62" t="str">
            <v/>
          </cell>
          <cell r="V62" t="str">
            <v/>
          </cell>
          <cell r="AE62">
            <v>0.12218771891418564</v>
          </cell>
        </row>
        <row r="63">
          <cell r="A63">
            <v>412</v>
          </cell>
          <cell r="C63" t="str">
            <v>残材処理費</v>
          </cell>
          <cell r="E63">
            <v>1</v>
          </cell>
          <cell r="F63" t="str">
            <v>式</v>
          </cell>
          <cell r="G63">
            <v>299000</v>
          </cell>
          <cell r="H63">
            <v>299000</v>
          </cell>
          <cell r="I63">
            <v>0</v>
          </cell>
          <cell r="J63">
            <v>0</v>
          </cell>
          <cell r="O63">
            <v>299000</v>
          </cell>
        </row>
        <row r="64">
          <cell r="A64">
            <v>413</v>
          </cell>
          <cell r="C64" t="str">
            <v>運賃。交通費</v>
          </cell>
          <cell r="E64">
            <v>1</v>
          </cell>
          <cell r="F64" t="str">
            <v>式</v>
          </cell>
          <cell r="G64">
            <v>190000</v>
          </cell>
          <cell r="H64">
            <v>190000</v>
          </cell>
          <cell r="I64">
            <v>0</v>
          </cell>
          <cell r="J64">
            <v>0</v>
          </cell>
          <cell r="O64">
            <v>190000</v>
          </cell>
          <cell r="U64" t="str">
            <v/>
          </cell>
          <cell r="V64" t="str">
            <v/>
          </cell>
        </row>
        <row r="65">
          <cell r="A65">
            <v>510</v>
          </cell>
          <cell r="C65" t="str">
            <v>瑕疵補修費</v>
          </cell>
          <cell r="E65">
            <v>1</v>
          </cell>
          <cell r="F65" t="str">
            <v>式</v>
          </cell>
          <cell r="G65">
            <v>228400</v>
          </cell>
          <cell r="H65">
            <v>228400</v>
          </cell>
          <cell r="I65">
            <v>0</v>
          </cell>
          <cell r="J65">
            <v>0</v>
          </cell>
          <cell r="O65">
            <v>228400</v>
          </cell>
          <cell r="U65" t="str">
            <v/>
          </cell>
          <cell r="V65" t="str">
            <v/>
          </cell>
        </row>
        <row r="66">
          <cell r="F66" t="str">
            <v>経費小計</v>
          </cell>
          <cell r="H66">
            <v>1098400</v>
          </cell>
          <cell r="I66">
            <v>0</v>
          </cell>
          <cell r="J66">
            <v>0</v>
          </cell>
          <cell r="K66" t="str">
            <v/>
          </cell>
          <cell r="M66" t="str">
            <v/>
          </cell>
          <cell r="O66">
            <v>1098400</v>
          </cell>
          <cell r="T66" t="str">
            <v>経費原価</v>
          </cell>
          <cell r="V66">
            <v>0</v>
          </cell>
        </row>
        <row r="67">
          <cell r="K67" t="str">
            <v>実 行</v>
          </cell>
          <cell r="M67" t="str">
            <v>予 測</v>
          </cell>
          <cell r="Q67" t="str">
            <v>増減額合計</v>
          </cell>
        </row>
        <row r="68">
          <cell r="D68" t="str">
            <v>合計契約金額</v>
          </cell>
          <cell r="F68" t="str">
            <v>工事金額</v>
          </cell>
          <cell r="H68">
            <v>20049232.5</v>
          </cell>
          <cell r="I68">
            <v>0</v>
          </cell>
          <cell r="J68">
            <v>0</v>
          </cell>
          <cell r="O68" t="str">
            <v/>
          </cell>
          <cell r="P68" t="str">
            <v>入金額</v>
          </cell>
          <cell r="Q68">
            <v>20049232.5</v>
          </cell>
          <cell r="V68">
            <v>0</v>
          </cell>
        </row>
        <row r="69">
          <cell r="D69">
            <v>22840000</v>
          </cell>
          <cell r="F69" t="str">
            <v>粗利金額</v>
          </cell>
          <cell r="H69">
            <v>2790767.5</v>
          </cell>
          <cell r="I69">
            <v>22840000</v>
          </cell>
          <cell r="K69" t="str">
            <v/>
          </cell>
          <cell r="M69" t="str">
            <v/>
          </cell>
          <cell r="O69" t="str">
            <v/>
          </cell>
          <cell r="P69" t="str">
            <v>出金額</v>
          </cell>
          <cell r="Q69" t="str">
            <v>粗利率</v>
          </cell>
        </row>
        <row r="70">
          <cell r="F70" t="str">
            <v>粗利率</v>
          </cell>
          <cell r="H70">
            <v>0.12218771891418564</v>
          </cell>
          <cell r="I70">
            <v>1</v>
          </cell>
          <cell r="K70" t="str">
            <v/>
          </cell>
          <cell r="M70" t="str">
            <v/>
          </cell>
          <cell r="O70" t="str">
            <v/>
          </cell>
          <cell r="P70" t="str">
            <v>粗利額</v>
          </cell>
          <cell r="Q70" t="str">
            <v/>
          </cell>
          <cell r="V70" t="str">
            <v>出来高請求額</v>
          </cell>
        </row>
        <row r="73">
          <cell r="B73" t="str">
            <v>商品コード</v>
          </cell>
          <cell r="C73" t="str">
            <v>工事名</v>
          </cell>
          <cell r="D73" t="str">
            <v>品番</v>
          </cell>
          <cell r="E73" t="str">
            <v>数量</v>
          </cell>
          <cell r="F73" t="str">
            <v>単位</v>
          </cell>
          <cell r="G73" t="str">
            <v>単価</v>
          </cell>
          <cell r="Q73">
            <v>0.87781228108581433</v>
          </cell>
        </row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  <cell r="G82">
            <v>8910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  <cell r="G84">
            <v>9558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  <cell r="G85">
            <v>19667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  <cell r="G89">
            <v>4950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  <cell r="G100">
            <v>4900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  <cell r="G109">
            <v>300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850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370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  <cell r="G117">
            <v>450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  <cell r="G120">
            <v>300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  <cell r="G124">
            <v>80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船橋山手"/>
      <sheetName val="#REF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浦安明海12.13"/>
      <sheetName val="八王子中間"/>
      <sheetName val="三田中間"/>
      <sheetName val="西尾久 (3)"/>
      <sheetName val="富坂警察"/>
      <sheetName val="溝の口共用棟"/>
      <sheetName val="溝の口C棟"/>
      <sheetName val="芝公園中間"/>
      <sheetName val="住友等々力Ｍ"/>
      <sheetName val="田園調布"/>
      <sheetName val="永昌亀戸"/>
      <sheetName val="CC大宮公園"/>
      <sheetName val="お茶ノ水実行"/>
      <sheetName val="杉並今川計画"/>
      <sheetName val="バ－ムステ－ジ南葛西実"/>
      <sheetName val="バ－ムステ－ジ南葛西 (2)"/>
      <sheetName val="溝口Ｂ棟"/>
      <sheetName val="大京丸増西葛西"/>
      <sheetName val="大京烏山 (2)"/>
      <sheetName val="大京烏山"/>
      <sheetName val="ゼクス東習志野 (2)"/>
      <sheetName val="大京練馬早宮"/>
      <sheetName val="長者町2"/>
      <sheetName val="有楽豊洲"/>
      <sheetName val="永昌長者町"/>
      <sheetName val="横須賀平成町"/>
      <sheetName val="永昌青砥　Ｎ0-２"/>
      <sheetName val="日本橋浜町.2"/>
      <sheetName val="港北ニュータウン"/>
      <sheetName val="渋谷松涛"/>
      <sheetName val="亀戸 "/>
      <sheetName val="三軒茶屋１０．３０"/>
      <sheetName val="日栄保土ヶ谷 C棟"/>
      <sheetName val="日栄保土ヶ谷 (2)"/>
      <sheetName val="日栄保土谷共用 (2)"/>
      <sheetName val="第一大島八広"/>
      <sheetName val="茶水湯島"/>
      <sheetName val="船橋山手共用棟"/>
      <sheetName val="船橋山手最終"/>
      <sheetName val="Ｆ芝浦"/>
      <sheetName val="山本商店"/>
      <sheetName val="板橋四葉"/>
      <sheetName val="森下両国"/>
      <sheetName val="丸増塩浜"/>
      <sheetName val="JV浦安高洲"/>
      <sheetName val="有楽月島"/>
      <sheetName val="西谷Ａ.Ｂ棟締め"/>
      <sheetName val="日鉄鶴間１・２２締め"/>
      <sheetName val="古淵"/>
      <sheetName val="上落合"/>
      <sheetName val="検見川"/>
      <sheetName val="大宮宮原12.19"/>
      <sheetName val="津田沼"/>
      <sheetName val="四つ木"/>
      <sheetName val="二俣川FL労務締め"/>
      <sheetName val="赤坂南部坂締め"/>
      <sheetName val="海老名モデル締め"/>
      <sheetName val="二俣川 モデル締め"/>
      <sheetName val="和光ＦＬ"/>
      <sheetName val="和光白子訂正"/>
      <sheetName val="志木１１．２"/>
      <sheetName val="枝川１１.6"/>
      <sheetName val="ＪＶ北柏ＦＬ労務"/>
      <sheetName val="ＪＶ北柏"/>
    </sheetNames>
    <sheetDataSet>
      <sheetData sheetId="0" refreshError="1"/>
      <sheetData sheetId="1" refreshError="1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長尺塩ビシート（ノンスリップ）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2" refreshError="1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長尺塩ビシート（ノンスリップ）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亀戸 "/>
      <sheetName val="渋谷松涛"/>
      <sheetName val="港北ニュータウン"/>
      <sheetName val="日本橋浜町.2"/>
      <sheetName val="永昌青砥　Ｎ0-２"/>
      <sheetName val="横須賀平成町"/>
      <sheetName val="永昌長者町"/>
      <sheetName val="有楽豊洲"/>
      <sheetName val="長者町2"/>
      <sheetName val="浅沼相模原－２"/>
      <sheetName val="浅沼相模原"/>
      <sheetName val="大京練馬早宮"/>
      <sheetName val="JV浦安高洲"/>
      <sheetName val="高洲－２"/>
      <sheetName val="新浦安明海"/>
      <sheetName val="ｾﾞﾌｧｰ芝公園"/>
      <sheetName val="丸増塩浜"/>
      <sheetName val="板橋四葉"/>
      <sheetName val="新予算 (8)"/>
      <sheetName val="新予算 (9)"/>
      <sheetName val="新予算 (10)"/>
      <sheetName val="新予算 (11)"/>
      <sheetName val="新予算 (12)"/>
      <sheetName val="新予算 (13)"/>
      <sheetName val="新予算 (14)"/>
      <sheetName val="新予算 (15)"/>
      <sheetName val="新予算 (16)"/>
      <sheetName val="新予算 (17)"/>
      <sheetName val="新予算 (18)"/>
      <sheetName val="新予算 (19)"/>
      <sheetName val="新予算 (20)"/>
      <sheetName val="新予算 (2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">
          <cell r="D56" t="str">
            <v>作成日：平成 12年  4月  7日</v>
          </cell>
        </row>
        <row r="57">
          <cell r="A57" t="str">
            <v>分類コード</v>
          </cell>
          <cell r="B57" t="str">
            <v>工事名</v>
          </cell>
          <cell r="C57" t="str">
            <v>品番</v>
          </cell>
          <cell r="D57" t="str">
            <v>数量</v>
          </cell>
          <cell r="E57" t="str">
            <v>単位</v>
          </cell>
          <cell r="F57" t="str">
            <v>単価</v>
          </cell>
        </row>
        <row r="58">
          <cell r="A58" t="str">
            <v>材料費</v>
          </cell>
        </row>
        <row r="59">
          <cell r="B59" t="str">
            <v/>
          </cell>
        </row>
        <row r="60">
          <cell r="A60">
            <v>121</v>
          </cell>
          <cell r="B60" t="str">
            <v>ＦＬ（Ｌ－４５）</v>
          </cell>
          <cell r="C60" t="str">
            <v>11282.6m2</v>
          </cell>
          <cell r="D60">
            <v>3657</v>
          </cell>
          <cell r="E60" t="str">
            <v>ケース</v>
          </cell>
          <cell r="F60">
            <v>7100</v>
          </cell>
        </row>
        <row r="61">
          <cell r="A61">
            <v>124</v>
          </cell>
          <cell r="B61" t="str">
            <v>ＦＬ（Ｌ－４５：床暖）</v>
          </cell>
          <cell r="C61" t="str">
            <v>8720.65m2</v>
          </cell>
          <cell r="D61">
            <v>2829</v>
          </cell>
          <cell r="E61" t="str">
            <v>ケース</v>
          </cell>
          <cell r="F61">
            <v>9500</v>
          </cell>
        </row>
        <row r="62">
          <cell r="A62">
            <v>129</v>
          </cell>
          <cell r="B62" t="str">
            <v>ＦＬ用：糊</v>
          </cell>
          <cell r="C62" t="str">
            <v>２６ｍ２／１５ｋｇ</v>
          </cell>
          <cell r="D62">
            <v>770</v>
          </cell>
          <cell r="E62" t="str">
            <v>缶</v>
          </cell>
          <cell r="F62">
            <v>5250</v>
          </cell>
        </row>
        <row r="63">
          <cell r="A63">
            <v>128</v>
          </cell>
          <cell r="B63" t="str">
            <v>床暖用ダミーベニヤ</v>
          </cell>
          <cell r="C63" t="str">
            <v>t12(3488.26m2)</v>
          </cell>
          <cell r="D63">
            <v>2260</v>
          </cell>
          <cell r="E63" t="str">
            <v>枚</v>
          </cell>
          <cell r="F63">
            <v>1300</v>
          </cell>
        </row>
        <row r="64">
          <cell r="A64">
            <v>140</v>
          </cell>
          <cell r="B64" t="str">
            <v>クロス（量産品）</v>
          </cell>
          <cell r="C64" t="str">
            <v>天壁 (81264.5m2)</v>
          </cell>
          <cell r="D64">
            <v>110200</v>
          </cell>
          <cell r="E64" t="str">
            <v>m</v>
          </cell>
          <cell r="F64">
            <v>112</v>
          </cell>
        </row>
        <row r="65">
          <cell r="A65">
            <v>141</v>
          </cell>
          <cell r="B65" t="str">
            <v>クロス（一般品）</v>
          </cell>
          <cell r="C65" t="str">
            <v>U.W  (7384.3m2)</v>
          </cell>
          <cell r="D65">
            <v>10000</v>
          </cell>
          <cell r="E65" t="str">
            <v>m</v>
          </cell>
          <cell r="F65">
            <v>230</v>
          </cell>
        </row>
        <row r="66">
          <cell r="A66">
            <v>142</v>
          </cell>
          <cell r="B66" t="str">
            <v>クロス（副資材）</v>
          </cell>
          <cell r="C66" t="str">
            <v>コーク</v>
          </cell>
          <cell r="D66">
            <v>336</v>
          </cell>
          <cell r="E66" t="str">
            <v>本</v>
          </cell>
          <cell r="F66">
            <v>320</v>
          </cell>
        </row>
        <row r="67">
          <cell r="A67">
            <v>141</v>
          </cell>
          <cell r="B67" t="str">
            <v>共用部クロス</v>
          </cell>
          <cell r="C67" t="str">
            <v>１０００／ｍ</v>
          </cell>
          <cell r="D67">
            <v>1400</v>
          </cell>
          <cell r="E67" t="str">
            <v>ｍ</v>
          </cell>
          <cell r="F67">
            <v>250</v>
          </cell>
        </row>
        <row r="68">
          <cell r="A68">
            <v>190</v>
          </cell>
          <cell r="B68" t="str">
            <v>共用部  Ｆ Ｌ</v>
          </cell>
          <cell r="C68" t="str">
            <v>業務用</v>
          </cell>
          <cell r="D68">
            <v>14</v>
          </cell>
          <cell r="E68" t="str">
            <v>ケース</v>
          </cell>
          <cell r="F68">
            <v>10000</v>
          </cell>
        </row>
        <row r="69">
          <cell r="A69">
            <v>131</v>
          </cell>
          <cell r="B69" t="str">
            <v>木巾木</v>
          </cell>
          <cell r="C69" t="str">
            <v>白</v>
          </cell>
          <cell r="D69">
            <v>4630</v>
          </cell>
          <cell r="E69" t="str">
            <v>本</v>
          </cell>
          <cell r="F69">
            <v>800</v>
          </cell>
        </row>
        <row r="70">
          <cell r="A70">
            <v>131</v>
          </cell>
          <cell r="B70" t="str">
            <v>木巾木</v>
          </cell>
          <cell r="C70" t="str">
            <v>茶</v>
          </cell>
          <cell r="D70">
            <v>1100</v>
          </cell>
          <cell r="E70" t="str">
            <v>本</v>
          </cell>
          <cell r="F70">
            <v>800</v>
          </cell>
        </row>
        <row r="71">
          <cell r="E71" t="str">
            <v>材料費小計</v>
          </cell>
        </row>
        <row r="72">
          <cell r="A72" t="str">
            <v>分類コード</v>
          </cell>
          <cell r="B72" t="str">
            <v>工事名</v>
          </cell>
          <cell r="C72" t="str">
            <v>品番</v>
          </cell>
          <cell r="D72" t="str">
            <v>数量</v>
          </cell>
          <cell r="E72" t="str">
            <v>単位</v>
          </cell>
          <cell r="F72" t="str">
            <v>単価</v>
          </cell>
        </row>
        <row r="73">
          <cell r="A73" t="str">
            <v>労務費</v>
          </cell>
        </row>
        <row r="74">
          <cell r="A74">
            <v>220</v>
          </cell>
          <cell r="B74" t="str">
            <v>ＦＬ</v>
          </cell>
          <cell r="D74">
            <v>20003.25</v>
          </cell>
          <cell r="E74" t="str">
            <v>m2</v>
          </cell>
          <cell r="F74">
            <v>900</v>
          </cell>
        </row>
        <row r="75">
          <cell r="A75">
            <v>222</v>
          </cell>
          <cell r="B75" t="str">
            <v>床暖用ベニヤ</v>
          </cell>
          <cell r="C75" t="str">
            <v>ダミー</v>
          </cell>
          <cell r="D75">
            <v>3488.26</v>
          </cell>
          <cell r="E75" t="str">
            <v>m2</v>
          </cell>
          <cell r="F75">
            <v>1300</v>
          </cell>
        </row>
        <row r="76">
          <cell r="A76">
            <v>240</v>
          </cell>
          <cell r="B76" t="str">
            <v>クロス</v>
          </cell>
          <cell r="D76">
            <v>88648.8</v>
          </cell>
          <cell r="E76" t="str">
            <v>m2</v>
          </cell>
          <cell r="F76">
            <v>390</v>
          </cell>
        </row>
        <row r="77">
          <cell r="A77">
            <v>240</v>
          </cell>
          <cell r="B77" t="str">
            <v>共用部クロス</v>
          </cell>
          <cell r="C77" t="str">
            <v>１，０００／ｍ</v>
          </cell>
          <cell r="D77">
            <v>1033.8</v>
          </cell>
          <cell r="E77" t="str">
            <v>m2</v>
          </cell>
          <cell r="F77">
            <v>450</v>
          </cell>
        </row>
        <row r="78">
          <cell r="A78">
            <v>220</v>
          </cell>
          <cell r="B78" t="str">
            <v>共用部  Ｆ Ｌ</v>
          </cell>
          <cell r="C78" t="str">
            <v>業務用</v>
          </cell>
          <cell r="D78">
            <v>41.5</v>
          </cell>
          <cell r="E78" t="str">
            <v>m2</v>
          </cell>
          <cell r="F78">
            <v>900</v>
          </cell>
        </row>
        <row r="79">
          <cell r="A79">
            <v>310</v>
          </cell>
          <cell r="B79" t="str">
            <v>ダイノックシート貼</v>
          </cell>
          <cell r="D79">
            <v>107</v>
          </cell>
          <cell r="E79" t="str">
            <v>本</v>
          </cell>
          <cell r="F79">
            <v>35832</v>
          </cell>
        </row>
        <row r="80">
          <cell r="A80">
            <v>224</v>
          </cell>
          <cell r="B80" t="str">
            <v>巾木切り取りつけ</v>
          </cell>
          <cell r="D80">
            <v>20877.05</v>
          </cell>
          <cell r="E80" t="str">
            <v>m</v>
          </cell>
          <cell r="F80">
            <v>500</v>
          </cell>
        </row>
        <row r="84">
          <cell r="E84" t="str">
            <v/>
          </cell>
        </row>
        <row r="85">
          <cell r="E85" t="str">
            <v>労務費小計</v>
          </cell>
        </row>
        <row r="86">
          <cell r="A86" t="str">
            <v>分類コード</v>
          </cell>
          <cell r="B86" t="str">
            <v>工事名</v>
          </cell>
          <cell r="C86" t="str">
            <v>品番</v>
          </cell>
          <cell r="D86" t="str">
            <v>数量</v>
          </cell>
          <cell r="E86" t="str">
            <v>単位</v>
          </cell>
          <cell r="F86" t="str">
            <v>単価</v>
          </cell>
        </row>
        <row r="87">
          <cell r="A87" t="str">
            <v>経費</v>
          </cell>
        </row>
        <row r="88">
          <cell r="A88">
            <v>411</v>
          </cell>
          <cell r="B88" t="str">
            <v>搬入費</v>
          </cell>
          <cell r="C88" t="str">
            <v>93＋11＋24+9</v>
          </cell>
          <cell r="D88">
            <v>139</v>
          </cell>
          <cell r="E88" t="str">
            <v>人工</v>
          </cell>
          <cell r="F88">
            <v>12000</v>
          </cell>
        </row>
        <row r="89">
          <cell r="A89">
            <v>412</v>
          </cell>
          <cell r="B89" t="str">
            <v>残材処理費</v>
          </cell>
          <cell r="C89" t="str">
            <v>１５．５＋１．５＋１５</v>
          </cell>
          <cell r="D89">
            <v>32</v>
          </cell>
          <cell r="E89" t="str">
            <v>台</v>
          </cell>
          <cell r="F89">
            <v>65000</v>
          </cell>
        </row>
        <row r="90">
          <cell r="A90">
            <v>410</v>
          </cell>
          <cell r="B90" t="str">
            <v>職長手当て</v>
          </cell>
          <cell r="D90">
            <v>150</v>
          </cell>
          <cell r="E90" t="str">
            <v>日</v>
          </cell>
          <cell r="F90">
            <v>3000</v>
          </cell>
        </row>
        <row r="91">
          <cell r="A91">
            <v>413</v>
          </cell>
          <cell r="B91" t="str">
            <v>運賃。交通費</v>
          </cell>
          <cell r="E91" t="str">
            <v>一式</v>
          </cell>
        </row>
        <row r="92">
          <cell r="A92">
            <v>510</v>
          </cell>
          <cell r="B92" t="str">
            <v>その他</v>
          </cell>
        </row>
        <row r="93">
          <cell r="E93" t="str">
            <v>経費小計</v>
          </cell>
        </row>
        <row r="96">
          <cell r="E96" t="str">
            <v>工事金額</v>
          </cell>
        </row>
        <row r="97">
          <cell r="E97" t="str">
            <v>粗利金額</v>
          </cell>
        </row>
        <row r="98">
          <cell r="E98" t="str">
            <v>粗利率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案内図"/>
      <sheetName val="床積算10.12"/>
      <sheetName val="新積算クロス 天井10.12"/>
      <sheetName val="新積算クロス10.12"/>
      <sheetName val="長尺割付"/>
      <sheetName val="追加床積算H.14.4.15"/>
      <sheetName val="追加クロス 天井H.14.4.15"/>
      <sheetName val="追加修正クロスH.14.4.15"/>
      <sheetName val="共用積算表10.12"/>
      <sheetName val="バルコニー追加見積H.14.5.23"/>
      <sheetName val="ハウス見積ＮＥＴ"/>
      <sheetName val="ＨＣ見積ＦＬ"/>
      <sheetName val="ＨＣ見積ＣＬ他"/>
      <sheetName val="作2-11"/>
      <sheetName val="作2-12"/>
      <sheetName val="出来高リスト"/>
      <sheetName val="出来高リスト・共用部"/>
      <sheetName val="最終床積算H.14.10.9"/>
      <sheetName val="最終クロス 天井H.14.10.9"/>
      <sheetName val="最終修正クロスH.14.10.9"/>
      <sheetName val="増減表H.14.10.9"/>
      <sheetName val="追加見積"/>
      <sheetName val="長尺自主検査"/>
      <sheetName val="ＨＣ追加見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7">
          <cell r="A57" t="str">
            <v>コード</v>
          </cell>
          <cell r="B57" t="str">
            <v>No</v>
          </cell>
          <cell r="C57" t="str">
            <v>名　　　　　称</v>
          </cell>
          <cell r="D57" t="str">
            <v>仕　　様</v>
          </cell>
          <cell r="E57" t="str">
            <v>数 量</v>
          </cell>
          <cell r="F57" t="str">
            <v>単位</v>
          </cell>
        </row>
        <row r="58">
          <cell r="A58">
            <v>1</v>
          </cell>
          <cell r="C58" t="str">
            <v>フローリング</v>
          </cell>
          <cell r="D58" t="str">
            <v>Ｌ－４５：最下階－Ｒ．ＬＤＲ．Ｋ．ＢＲ．ＷＩＣ</v>
          </cell>
          <cell r="F58" t="str">
            <v>m2</v>
          </cell>
        </row>
        <row r="59">
          <cell r="A59">
            <v>2</v>
          </cell>
          <cell r="C59" t="str">
            <v>フローリング</v>
          </cell>
          <cell r="D59" t="str">
            <v>Ｌ－４５：最下階－ＢＲＣＬ</v>
          </cell>
          <cell r="F59" t="str">
            <v>m2</v>
          </cell>
        </row>
        <row r="60">
          <cell r="A60">
            <v>3</v>
          </cell>
          <cell r="C60" t="str">
            <v>フローリング</v>
          </cell>
          <cell r="D60" t="str">
            <v>Ｌ－４５：最下階－ＣＬ．物入れ</v>
          </cell>
          <cell r="F60" t="str">
            <v>m2</v>
          </cell>
        </row>
        <row r="61">
          <cell r="A61">
            <v>4</v>
          </cell>
          <cell r="C61" t="str">
            <v>フローリング</v>
          </cell>
          <cell r="D61" t="str">
            <v>Ｌ－４５：最下階以外－Ｒ．ＬＤＲ．Ｋ</v>
          </cell>
          <cell r="F61" t="str">
            <v>m2</v>
          </cell>
        </row>
        <row r="62">
          <cell r="A62">
            <v>5</v>
          </cell>
          <cell r="C62" t="str">
            <v>フローリング</v>
          </cell>
          <cell r="D62" t="str">
            <v>Ｌ－４５：最下階以外－ＢＲ．ＷＩＣ</v>
          </cell>
          <cell r="F62" t="str">
            <v>m2</v>
          </cell>
        </row>
        <row r="63">
          <cell r="A63">
            <v>6</v>
          </cell>
          <cell r="C63" t="str">
            <v>フローリング</v>
          </cell>
          <cell r="D63" t="str">
            <v>Ｌ－４５：最下階以外－ＢＲ：ＣＬ</v>
          </cell>
          <cell r="F63" t="str">
            <v>m2</v>
          </cell>
        </row>
        <row r="64">
          <cell r="A64">
            <v>7</v>
          </cell>
          <cell r="C64" t="str">
            <v>フローリング</v>
          </cell>
          <cell r="D64" t="str">
            <v>Ｌ－４５：最下階以外－Ｒ．ＬＤＲ物入</v>
          </cell>
          <cell r="F64" t="str">
            <v>m2</v>
          </cell>
        </row>
        <row r="65">
          <cell r="A65">
            <v>8</v>
          </cell>
          <cell r="C65" t="str">
            <v>フローリング</v>
          </cell>
          <cell r="D65" t="str">
            <v>Ｌ－４０：最下階以外－キッチン</v>
          </cell>
          <cell r="F65" t="str">
            <v>m2</v>
          </cell>
        </row>
        <row r="66">
          <cell r="A66">
            <v>9</v>
          </cell>
          <cell r="C66" t="str">
            <v>フローリング</v>
          </cell>
          <cell r="D66" t="str">
            <v>Ｌ－４０：最下階以外－ＣＬ．物入れ</v>
          </cell>
          <cell r="F66" t="str">
            <v>m2</v>
          </cell>
        </row>
        <row r="67">
          <cell r="A67">
            <v>10</v>
          </cell>
          <cell r="C67" t="str">
            <v>フローリング</v>
          </cell>
          <cell r="D67" t="str">
            <v>床暖非遮音：最下階－ＬＤＲ</v>
          </cell>
          <cell r="F67" t="str">
            <v>m2</v>
          </cell>
        </row>
        <row r="68">
          <cell r="A68">
            <v>11</v>
          </cell>
          <cell r="C68" t="str">
            <v>フローリング</v>
          </cell>
          <cell r="D68" t="str">
            <v>床暖Ｌ－４５：最下階以外－ＬＤＲ</v>
          </cell>
          <cell r="F68" t="str">
            <v>m2</v>
          </cell>
        </row>
        <row r="69">
          <cell r="A69">
            <v>12</v>
          </cell>
          <cell r="C69" t="str">
            <v>フローリング</v>
          </cell>
          <cell r="D69" t="str">
            <v>床暖Ｌ－４０：最下階以外－ＬＤＲ</v>
          </cell>
          <cell r="F69" t="str">
            <v>m2</v>
          </cell>
        </row>
        <row r="70">
          <cell r="A70">
            <v>13</v>
          </cell>
          <cell r="C70" t="str">
            <v>フローリング</v>
          </cell>
          <cell r="F70" t="str">
            <v>m2</v>
          </cell>
        </row>
        <row r="71">
          <cell r="A71">
            <v>14</v>
          </cell>
          <cell r="C71" t="str">
            <v>ダミーベニア</v>
          </cell>
          <cell r="D71" t="str">
            <v>ＬＤＲ床暖面以外（図面ない場合は、ＬＤＲの約４０％）</v>
          </cell>
          <cell r="F71" t="str">
            <v>m2</v>
          </cell>
        </row>
        <row r="72">
          <cell r="A72">
            <v>15</v>
          </cell>
          <cell r="C72" t="str">
            <v>床下収納庫貼手間</v>
          </cell>
          <cell r="D72" t="str">
            <v>最下階キッチン：６００ｘ６００</v>
          </cell>
          <cell r="F72" t="str">
            <v>ヶ所</v>
          </cell>
        </row>
        <row r="73">
          <cell r="A73">
            <v>16</v>
          </cell>
          <cell r="C73" t="str">
            <v>床下収納庫貼手間</v>
          </cell>
          <cell r="D73" t="str">
            <v>最下階キッチン：６００ｘ１２００</v>
          </cell>
          <cell r="F73" t="str">
            <v>ヶ所</v>
          </cell>
        </row>
        <row r="74">
          <cell r="A74">
            <v>17</v>
          </cell>
          <cell r="C74" t="str">
            <v>木見切り</v>
          </cell>
          <cell r="F74" t="str">
            <v>ヶ所</v>
          </cell>
        </row>
        <row r="75">
          <cell r="A75">
            <v>18</v>
          </cell>
          <cell r="C75" t="str">
            <v>木見切り</v>
          </cell>
          <cell r="D75" t="str">
            <v>テーパー</v>
          </cell>
          <cell r="F75" t="str">
            <v>ヶ所</v>
          </cell>
        </row>
        <row r="76">
          <cell r="A76">
            <v>19</v>
          </cell>
          <cell r="C76" t="str">
            <v>木巾木</v>
          </cell>
          <cell r="D76" t="str">
            <v>材工</v>
          </cell>
          <cell r="F76" t="str">
            <v>m</v>
          </cell>
        </row>
        <row r="77">
          <cell r="A77">
            <v>20</v>
          </cell>
          <cell r="C77" t="str">
            <v>木巾木取り付け</v>
          </cell>
          <cell r="F77" t="str">
            <v>m</v>
          </cell>
        </row>
        <row r="78">
          <cell r="A78">
            <v>21</v>
          </cell>
          <cell r="C78" t="str">
            <v>乾式遮音二重床工事</v>
          </cell>
          <cell r="F78" t="str">
            <v>m2</v>
          </cell>
        </row>
        <row r="79">
          <cell r="A79">
            <v>22</v>
          </cell>
          <cell r="C79" t="str">
            <v>捨てベニア工事</v>
          </cell>
          <cell r="F79" t="str">
            <v>m2</v>
          </cell>
        </row>
        <row r="80">
          <cell r="A80">
            <v>23</v>
          </cell>
          <cell r="C80" t="str">
            <v>カーペット</v>
          </cell>
          <cell r="D80" t="str">
            <v>テリオ同等＋マイルディシート（ＢＲ．ＷＩＣ）</v>
          </cell>
          <cell r="F80" t="str">
            <v>m2</v>
          </cell>
        </row>
        <row r="81">
          <cell r="A81">
            <v>24</v>
          </cell>
          <cell r="C81" t="str">
            <v>カーペット</v>
          </cell>
          <cell r="D81" t="str">
            <v>テリオ同等ベタ貼り（ＣＬ）</v>
          </cell>
          <cell r="F81" t="str">
            <v>m2</v>
          </cell>
        </row>
        <row r="82">
          <cell r="A82">
            <v>25</v>
          </cell>
          <cell r="C82" t="str">
            <v>カーペット</v>
          </cell>
          <cell r="F82" t="str">
            <v>m2</v>
          </cell>
        </row>
        <row r="83">
          <cell r="A83">
            <v>26</v>
          </cell>
          <cell r="C83" t="str">
            <v>ニードルパンチ</v>
          </cell>
          <cell r="D83" t="str">
            <v>ｔ ４．０</v>
          </cell>
          <cell r="F83" t="str">
            <v>m2</v>
          </cell>
        </row>
        <row r="84">
          <cell r="A84">
            <v>27</v>
          </cell>
          <cell r="C84" t="str">
            <v>タイルカーペット</v>
          </cell>
          <cell r="F84" t="str">
            <v>m2</v>
          </cell>
        </row>
        <row r="85">
          <cell r="A85">
            <v>28</v>
          </cell>
          <cell r="C85" t="str">
            <v>ＣＦシート ｔ １．８</v>
          </cell>
          <cell r="D85" t="str">
            <v>洗面・便所</v>
          </cell>
          <cell r="F85" t="str">
            <v>m2</v>
          </cell>
        </row>
        <row r="86">
          <cell r="A86">
            <v>29</v>
          </cell>
          <cell r="C86" t="str">
            <v>ホモジニアスタイル</v>
          </cell>
          <cell r="D86" t="str">
            <v>ｔ ２．５</v>
          </cell>
          <cell r="F86" t="str">
            <v>m2</v>
          </cell>
        </row>
        <row r="87">
          <cell r="A87">
            <v>30</v>
          </cell>
          <cell r="C87" t="str">
            <v>ソフト巾木 Ｈ－６０</v>
          </cell>
          <cell r="D87" t="str">
            <v>Ｕ．Ｗ</v>
          </cell>
          <cell r="F87" t="str">
            <v>m</v>
          </cell>
        </row>
        <row r="88">
          <cell r="A88">
            <v>31</v>
          </cell>
          <cell r="C88" t="str">
            <v>ソフト巾木 Ｈ－６０</v>
          </cell>
          <cell r="D88" t="str">
            <v>ＢＲ．ＷＩＣ</v>
          </cell>
          <cell r="F88" t="str">
            <v>m</v>
          </cell>
        </row>
        <row r="89">
          <cell r="A89">
            <v>32</v>
          </cell>
          <cell r="C89" t="str">
            <v>ソフト巾木 Ｈ－６０</v>
          </cell>
          <cell r="F89" t="str">
            <v>m</v>
          </cell>
        </row>
        <row r="90">
          <cell r="A90">
            <v>33</v>
          </cell>
          <cell r="C90" t="str">
            <v xml:space="preserve">ソフト巾木 </v>
          </cell>
          <cell r="F90" t="str">
            <v>m</v>
          </cell>
        </row>
        <row r="91">
          <cell r="A91">
            <v>34</v>
          </cell>
          <cell r="C91" t="str">
            <v>長尺塩ビシート</v>
          </cell>
          <cell r="D91" t="str">
            <v>タキストロンＣＡ程度：開放廊下</v>
          </cell>
          <cell r="F91" t="str">
            <v>m2</v>
          </cell>
        </row>
        <row r="92">
          <cell r="A92">
            <v>35</v>
          </cell>
          <cell r="C92" t="str">
            <v>長尺塩ビシート</v>
          </cell>
          <cell r="D92" t="str">
            <v>タキストロンＣＡ程度：ポーチ</v>
          </cell>
          <cell r="F92" t="str">
            <v>m2</v>
          </cell>
        </row>
        <row r="93">
          <cell r="A93">
            <v>36</v>
          </cell>
          <cell r="C93" t="str">
            <v>長尺塩ビシート</v>
          </cell>
          <cell r="D93" t="str">
            <v>タキストロンＣＡ程度：開放廊下面外部階段踊り場</v>
          </cell>
          <cell r="F93" t="str">
            <v>m2</v>
          </cell>
        </row>
        <row r="94">
          <cell r="A94">
            <v>37</v>
          </cell>
          <cell r="C94" t="str">
            <v>長尺塩ビシート</v>
          </cell>
          <cell r="D94" t="str">
            <v>タキストロンＣＡ程度：ＥＸＰ：Ｊ</v>
          </cell>
          <cell r="F94" t="str">
            <v>m2</v>
          </cell>
        </row>
        <row r="95">
          <cell r="A95">
            <v>38</v>
          </cell>
          <cell r="C95" t="str">
            <v>長尺塩ビシート</v>
          </cell>
          <cell r="D95" t="str">
            <v xml:space="preserve"> 集会室等 ｔ２．３ 上代㎡/￥３３００</v>
          </cell>
          <cell r="F95" t="str">
            <v>m2</v>
          </cell>
        </row>
        <row r="96">
          <cell r="A96">
            <v>39</v>
          </cell>
          <cell r="C96" t="str">
            <v>長尺塩ビシート</v>
          </cell>
          <cell r="F96" t="str">
            <v>m2</v>
          </cell>
        </row>
        <row r="97">
          <cell r="A97">
            <v>40</v>
          </cell>
          <cell r="C97" t="str">
            <v>端部ウレタンシール処理</v>
          </cell>
          <cell r="D97" t="str">
            <v>開放廊下</v>
          </cell>
          <cell r="F97" t="str">
            <v>m</v>
          </cell>
        </row>
        <row r="98">
          <cell r="A98">
            <v>41</v>
          </cell>
          <cell r="C98" t="str">
            <v>端部ウレタンシール処理</v>
          </cell>
          <cell r="D98" t="str">
            <v>ポーチ</v>
          </cell>
          <cell r="F98" t="str">
            <v>m</v>
          </cell>
        </row>
        <row r="99">
          <cell r="A99">
            <v>42</v>
          </cell>
          <cell r="C99" t="str">
            <v>端部ウレタンシール処理</v>
          </cell>
          <cell r="D99" t="str">
            <v>開放廊下面外部階段踊り場</v>
          </cell>
          <cell r="F99" t="str">
            <v>m</v>
          </cell>
        </row>
        <row r="100">
          <cell r="A100">
            <v>43</v>
          </cell>
          <cell r="C100" t="str">
            <v>端部ウレタンシール処理</v>
          </cell>
          <cell r="D100" t="str">
            <v>ＥＸＰ：Ｊ</v>
          </cell>
          <cell r="F100" t="str">
            <v>m</v>
          </cell>
        </row>
        <row r="101">
          <cell r="A101">
            <v>44</v>
          </cell>
          <cell r="C101" t="str">
            <v>端部ウレタンシール処理</v>
          </cell>
          <cell r="D101" t="str">
            <v>開放廊下ドレン排水溝廻り</v>
          </cell>
          <cell r="F101" t="str">
            <v>m</v>
          </cell>
        </row>
        <row r="102">
          <cell r="A102">
            <v>45</v>
          </cell>
          <cell r="C102" t="str">
            <v>端部ウレタンシール処理</v>
          </cell>
          <cell r="D102" t="str">
            <v>バルコニー避難口廻り</v>
          </cell>
          <cell r="F102" t="str">
            <v>m</v>
          </cell>
        </row>
        <row r="103">
          <cell r="A103">
            <v>46</v>
          </cell>
          <cell r="C103" t="str">
            <v>ドレン金物</v>
          </cell>
          <cell r="F103" t="str">
            <v>m</v>
          </cell>
        </row>
        <row r="104">
          <cell r="A104">
            <v>47</v>
          </cell>
          <cell r="C104" t="str">
            <v>ノンスリップ金物</v>
          </cell>
          <cell r="F104" t="str">
            <v>m</v>
          </cell>
        </row>
        <row r="105">
          <cell r="A105">
            <v>48</v>
          </cell>
          <cell r="C105" t="str">
            <v>ビニールクロス天壁</v>
          </cell>
          <cell r="D105" t="str">
            <v>量産品＋ルーアマイルド同等</v>
          </cell>
          <cell r="F105" t="str">
            <v>m2</v>
          </cell>
        </row>
        <row r="106">
          <cell r="A106">
            <v>49</v>
          </cell>
          <cell r="C106" t="str">
            <v>ビニールクロス壁</v>
          </cell>
          <cell r="D106" t="str">
            <v>量産品＋ルーアマイルド同等</v>
          </cell>
          <cell r="F106" t="str">
            <v>m2</v>
          </cell>
        </row>
        <row r="107">
          <cell r="A107">
            <v>50</v>
          </cell>
          <cell r="C107" t="str">
            <v>不燃無気質壁紙：天壁</v>
          </cell>
          <cell r="D107" t="str">
            <v>上代1000円／ｍ程度</v>
          </cell>
          <cell r="F107" t="str">
            <v>m2</v>
          </cell>
        </row>
        <row r="108">
          <cell r="A108">
            <v>51</v>
          </cell>
          <cell r="C108" t="str">
            <v>下地シーラ－処理</v>
          </cell>
          <cell r="D108" t="str">
            <v>Ｇ Ｔｉｐｅキッチン戸堺壁：モルタル補修面</v>
          </cell>
          <cell r="F108" t="str">
            <v>m2</v>
          </cell>
        </row>
        <row r="109">
          <cell r="A109">
            <v>52</v>
          </cell>
          <cell r="C109" t="str">
            <v>下地シーラ－処理</v>
          </cell>
          <cell r="D109" t="str">
            <v>直天</v>
          </cell>
          <cell r="F109" t="str">
            <v>m2</v>
          </cell>
        </row>
        <row r="110">
          <cell r="A110">
            <v>53</v>
          </cell>
          <cell r="C110" t="str">
            <v>カーテンＢＯＸクロス巻き込み</v>
          </cell>
          <cell r="D110" t="str">
            <v>ＬＤＲ．ＢＲ．和室</v>
          </cell>
          <cell r="F110" t="str">
            <v>ヶ所</v>
          </cell>
        </row>
        <row r="111">
          <cell r="A111">
            <v>54</v>
          </cell>
          <cell r="C111" t="str">
            <v>ダンブスマクロス材料支給</v>
          </cell>
          <cell r="F111" t="str">
            <v>m</v>
          </cell>
        </row>
        <row r="112">
          <cell r="A112">
            <v>55</v>
          </cell>
          <cell r="C112" t="str">
            <v>折り上げ天井貼手間</v>
          </cell>
          <cell r="F112" t="str">
            <v>ヶ所</v>
          </cell>
        </row>
        <row r="113">
          <cell r="A113">
            <v>56</v>
          </cell>
          <cell r="C113" t="str">
            <v>＊別紙明細参照のこと＊</v>
          </cell>
        </row>
        <row r="114">
          <cell r="A114">
            <v>57</v>
          </cell>
          <cell r="C114" t="str">
            <v>ベルビアンシート貼り</v>
          </cell>
          <cell r="D114" t="str">
            <v>エントランス XSD３：ＳＷ－１０ 上代\7,000/m2</v>
          </cell>
          <cell r="F114" t="str">
            <v>ヶ所</v>
          </cell>
        </row>
        <row r="115">
          <cell r="A115">
            <v>58</v>
          </cell>
          <cell r="D115" t="str">
            <v>エントランス XSD４：ＳＷ－１０ 上代\7,000/㎡</v>
          </cell>
        </row>
        <row r="116">
          <cell r="A116">
            <v>59</v>
          </cell>
        </row>
        <row r="117">
          <cell r="A117">
            <v>60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川口元郷"/>
      <sheetName val="さがみ野"/>
      <sheetName val="南大沢"/>
      <sheetName val="不二建亀戸"/>
      <sheetName val="総合井土ヶ谷締め"/>
      <sheetName val="JV深沢"/>
      <sheetName val="ＪＶ大船再最終"/>
      <sheetName val="中浦和2"/>
      <sheetName val="丸増大島2"/>
      <sheetName val="クレオ上北沢"/>
      <sheetName val="クレオ上北沢検証"/>
      <sheetName val="川口本町 ｸﾛｽCF"/>
      <sheetName val="立川富士見CL･CF･FL全て"/>
      <sheetName val="板橋加賀FL共ショウ"/>
      <sheetName val="藤和戸田川岸ﾀﾞﾐｰﾏｯﾄ"/>
      <sheetName val="塩浜ＡＢ棟追加検証"/>
      <sheetName val="塩浜ＡＢ棟"/>
      <sheetName val="我孫子共用棟"/>
      <sheetName val="我孫子計画 A・B・C棟"/>
      <sheetName val="我孫子計画 D・E・F棟"/>
      <sheetName val="我孫子全体"/>
      <sheetName val="ＪＶ塩浜共用棟"/>
      <sheetName val="綱島西PJ"/>
      <sheetName val="立川富士見CL･CFのみ"/>
      <sheetName val="藤和戸田川岸１丁目"/>
      <sheetName val="板橋加賀クロス・ＦＬ"/>
      <sheetName val="板橋加賀"/>
      <sheetName val="オ－ベル武蔵関駅前"/>
      <sheetName val="武蔵関駅前FLのみ"/>
      <sheetName val="第一・弁天町"/>
      <sheetName val="総合海老名 アイセルコ含む締め"/>
      <sheetName val="第一大井町締め"/>
      <sheetName val="川口幸町FLのみ"/>
      <sheetName val="練馬石神井締め"/>
      <sheetName val="川口幸町FL含む全部締め"/>
      <sheetName val="高津久地締め"/>
      <sheetName val="綱島西PJ CFなし"/>
      <sheetName val="綱島西PJ CFなし和室増減含む"/>
      <sheetName val="シュロス上板橋"/>
      <sheetName val="#REF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現場名</v>
          </cell>
          <cell r="C1" t="str">
            <v>JV深沢計画</v>
          </cell>
          <cell r="D1" t="str">
            <v>５２１戸</v>
          </cell>
          <cell r="E1" t="str">
            <v>契約金額</v>
          </cell>
          <cell r="F1">
            <v>138000000</v>
          </cell>
          <cell r="H1" t="str">
            <v>追加金額</v>
          </cell>
          <cell r="J1" t="str">
            <v>工程</v>
          </cell>
          <cell r="K1" t="str">
            <v>5月</v>
          </cell>
          <cell r="L1" t="str">
            <v>6月</v>
          </cell>
          <cell r="M1" t="str">
            <v>7月</v>
          </cell>
          <cell r="N1" t="str">
            <v>8月</v>
          </cell>
          <cell r="O1" t="str">
            <v xml:space="preserve">   9月</v>
          </cell>
          <cell r="Q1" t="str">
            <v>出来高表</v>
          </cell>
          <cell r="R1" t="str">
            <v>大山 税</v>
          </cell>
          <cell r="U1">
            <v>2</v>
          </cell>
          <cell r="V1" t="str">
            <v>月</v>
          </cell>
        </row>
        <row r="2">
          <cell r="A2" t="str">
            <v>担当者</v>
          </cell>
          <cell r="C2" t="str">
            <v>大山 税</v>
          </cell>
          <cell r="E2" t="str">
            <v>工事コード</v>
          </cell>
          <cell r="J2" t="str">
            <v>クロス</v>
          </cell>
          <cell r="Q2" t="str">
            <v>現場名</v>
          </cell>
          <cell r="R2" t="str">
            <v>JV深沢計画</v>
          </cell>
          <cell r="U2">
            <v>521</v>
          </cell>
          <cell r="V2" t="str">
            <v>戸</v>
          </cell>
        </row>
        <row r="3">
          <cell r="C3" t="str">
            <v>D・H・I・J・K・L・M棟</v>
          </cell>
          <cell r="J3" t="str">
            <v>床</v>
          </cell>
        </row>
        <row r="4">
          <cell r="D4" t="str">
            <v>作成日：</v>
          </cell>
          <cell r="E4" t="str">
            <v>２００３年</v>
          </cell>
          <cell r="F4" t="str">
            <v>12月</v>
          </cell>
          <cell r="G4" t="str">
            <v>8日</v>
          </cell>
        </row>
        <row r="5">
          <cell r="A5" t="str">
            <v>コード</v>
          </cell>
          <cell r="B5" t="str">
            <v>区分</v>
          </cell>
          <cell r="C5" t="str">
            <v>工事名</v>
          </cell>
          <cell r="D5" t="str">
            <v>品番</v>
          </cell>
          <cell r="E5" t="str">
            <v>数量</v>
          </cell>
          <cell r="F5" t="str">
            <v>単位</v>
          </cell>
          <cell r="G5" t="str">
            <v>単価</v>
          </cell>
          <cell r="H5" t="str">
            <v>実行予算</v>
          </cell>
          <cell r="I5" t="str">
            <v>実績</v>
          </cell>
          <cell r="J5" t="str">
            <v>比率</v>
          </cell>
          <cell r="K5" t="str">
            <v>1月</v>
          </cell>
          <cell r="L5" t="str">
            <v>10日</v>
          </cell>
          <cell r="M5" t="str">
            <v>2月</v>
          </cell>
          <cell r="N5" t="str">
            <v>5日</v>
          </cell>
          <cell r="O5" t="str">
            <v>増減額</v>
          </cell>
          <cell r="P5" t="str">
            <v xml:space="preserve">原 因 </v>
          </cell>
          <cell r="Q5" t="str">
            <v>納入数料</v>
          </cell>
          <cell r="S5" t="str">
            <v>予算数量</v>
          </cell>
          <cell r="U5" t="str">
            <v>出来高率</v>
          </cell>
          <cell r="V5" t="str">
            <v>原価</v>
          </cell>
        </row>
        <row r="6">
          <cell r="B6" t="str">
            <v>材料費</v>
          </cell>
          <cell r="K6" t="str">
            <v>実 行</v>
          </cell>
          <cell r="M6" t="str">
            <v>予 測</v>
          </cell>
        </row>
        <row r="7">
          <cell r="A7">
            <v>160</v>
          </cell>
          <cell r="B7">
            <v>6</v>
          </cell>
          <cell r="C7" t="str">
            <v>塩ビタイル</v>
          </cell>
          <cell r="D7" t="str">
            <v>ｱﾄﾞﾊﾞﾝAN500角20枚ｹｰｽﾛｽ15％</v>
          </cell>
          <cell r="E7">
            <v>13280</v>
          </cell>
          <cell r="F7" t="str">
            <v>枚</v>
          </cell>
          <cell r="G7">
            <v>525</v>
          </cell>
          <cell r="H7">
            <v>6972000</v>
          </cell>
          <cell r="I7">
            <v>265255</v>
          </cell>
          <cell r="J7">
            <v>3.8045754446356855E-2</v>
          </cell>
          <cell r="K7">
            <v>265255</v>
          </cell>
          <cell r="M7">
            <v>0</v>
          </cell>
          <cell r="O7">
            <v>6706745</v>
          </cell>
          <cell r="Q7" t="str">
            <v>クロス</v>
          </cell>
          <cell r="R7">
            <v>4</v>
          </cell>
        </row>
        <row r="8">
          <cell r="A8">
            <v>161</v>
          </cell>
          <cell r="B8">
            <v>6</v>
          </cell>
          <cell r="C8" t="str">
            <v>塩ビタイル（副資材）</v>
          </cell>
          <cell r="D8" t="str">
            <v>アドボンAB638缶２０ｋｇ45㎡</v>
          </cell>
          <cell r="E8">
            <v>64</v>
          </cell>
          <cell r="F8" t="str">
            <v>缶</v>
          </cell>
          <cell r="G8">
            <v>10000</v>
          </cell>
          <cell r="H8">
            <v>640000</v>
          </cell>
          <cell r="I8">
            <v>31300</v>
          </cell>
          <cell r="J8">
            <v>4.8906249999999998E-2</v>
          </cell>
          <cell r="K8">
            <v>31300</v>
          </cell>
          <cell r="O8">
            <v>608700</v>
          </cell>
          <cell r="U8" t="str">
            <v/>
          </cell>
        </row>
        <row r="9">
          <cell r="A9">
            <v>140</v>
          </cell>
          <cell r="B9">
            <v>4</v>
          </cell>
          <cell r="C9" t="str">
            <v>クロス（量産品）</v>
          </cell>
          <cell r="D9" t="str">
            <v>専用部（120729㎡）</v>
          </cell>
          <cell r="E9">
            <v>167700</v>
          </cell>
          <cell r="F9" t="str">
            <v>m</v>
          </cell>
          <cell r="G9">
            <v>93</v>
          </cell>
          <cell r="H9">
            <v>15596100</v>
          </cell>
          <cell r="I9">
            <v>3405550</v>
          </cell>
          <cell r="J9">
            <v>0.21835907694872436</v>
          </cell>
          <cell r="K9">
            <v>2405550</v>
          </cell>
          <cell r="M9">
            <v>1000000</v>
          </cell>
          <cell r="O9">
            <v>12190550</v>
          </cell>
          <cell r="Q9">
            <v>35000</v>
          </cell>
          <cell r="R9" t="str">
            <v>ｍ</v>
          </cell>
          <cell r="S9">
            <v>172253</v>
          </cell>
          <cell r="T9" t="str">
            <v>ｍ</v>
          </cell>
          <cell r="U9">
            <v>0.20318949452259177</v>
          </cell>
          <cell r="V9">
            <v>3363239.246921679</v>
          </cell>
        </row>
        <row r="10">
          <cell r="A10">
            <v>141</v>
          </cell>
          <cell r="B10">
            <v>4</v>
          </cell>
          <cell r="C10" t="str">
            <v>クロス（一般品）</v>
          </cell>
          <cell r="D10" t="str">
            <v>和室天壁（3012.6㎡）</v>
          </cell>
          <cell r="E10">
            <v>4200</v>
          </cell>
          <cell r="F10" t="str">
            <v>m</v>
          </cell>
          <cell r="G10">
            <v>210</v>
          </cell>
          <cell r="H10">
            <v>882000</v>
          </cell>
          <cell r="I10">
            <v>237500</v>
          </cell>
          <cell r="J10">
            <v>0.26927437641723356</v>
          </cell>
          <cell r="K10">
            <v>157500</v>
          </cell>
          <cell r="M10">
            <v>80000</v>
          </cell>
          <cell r="O10">
            <v>644500</v>
          </cell>
        </row>
        <row r="11">
          <cell r="A11">
            <v>151</v>
          </cell>
          <cell r="B11">
            <v>6</v>
          </cell>
          <cell r="C11" t="str">
            <v>長尺（ノンスリップ）</v>
          </cell>
          <cell r="D11" t="str">
            <v>ﾊﾞﾙｺﾆｰ（8914.55） ﾀｷﾛﾝPA-822 182巾</v>
          </cell>
          <cell r="E11">
            <v>6000</v>
          </cell>
          <cell r="F11" t="str">
            <v>m</v>
          </cell>
          <cell r="G11">
            <v>1438</v>
          </cell>
          <cell r="H11">
            <v>8628000</v>
          </cell>
          <cell r="I11">
            <v>0</v>
          </cell>
          <cell r="J11">
            <v>0</v>
          </cell>
          <cell r="O11">
            <v>8628000</v>
          </cell>
          <cell r="U11" t="str">
            <v/>
          </cell>
        </row>
        <row r="12">
          <cell r="A12">
            <v>151</v>
          </cell>
          <cell r="B12">
            <v>6</v>
          </cell>
          <cell r="C12" t="str">
            <v>長尺（ノンスリップ）</v>
          </cell>
          <cell r="D12" t="str">
            <v>ﾊﾞﾙｺﾆｰ ﾀｷﾛﾝPA-822 125巾</v>
          </cell>
          <cell r="F12" t="str">
            <v>m</v>
          </cell>
          <cell r="G12">
            <v>988</v>
          </cell>
          <cell r="H12" t="str">
            <v/>
          </cell>
          <cell r="I12" t="str">
            <v/>
          </cell>
          <cell r="J12" t="str">
            <v/>
          </cell>
          <cell r="O12" t="str">
            <v/>
          </cell>
          <cell r="Q12" t="str">
            <v>タイル</v>
          </cell>
          <cell r="R12">
            <v>5</v>
          </cell>
        </row>
        <row r="13">
          <cell r="A13">
            <v>151</v>
          </cell>
          <cell r="B13">
            <v>6</v>
          </cell>
          <cell r="C13" t="str">
            <v>長尺（ノンスリップ）</v>
          </cell>
          <cell r="D13" t="str">
            <v>廊下・EVH（7157.35）ｻﾝｹﾞﾂPX2277 182巾</v>
          </cell>
          <cell r="E13">
            <v>4800</v>
          </cell>
          <cell r="F13" t="str">
            <v>m</v>
          </cell>
          <cell r="G13">
            <v>1420</v>
          </cell>
          <cell r="H13">
            <v>6816000</v>
          </cell>
          <cell r="I13">
            <v>0</v>
          </cell>
          <cell r="J13">
            <v>0</v>
          </cell>
          <cell r="O13">
            <v>6816000</v>
          </cell>
          <cell r="U13" t="str">
            <v/>
          </cell>
        </row>
        <row r="14">
          <cell r="A14">
            <v>151</v>
          </cell>
          <cell r="B14">
            <v>6</v>
          </cell>
          <cell r="C14" t="str">
            <v>長尺（ノンスリップ）</v>
          </cell>
          <cell r="D14" t="str">
            <v>廊下・EVHｻﾝｹﾞﾂPX2277 125巾</v>
          </cell>
          <cell r="F14" t="str">
            <v>m</v>
          </cell>
          <cell r="G14">
            <v>975</v>
          </cell>
          <cell r="H14" t="str">
            <v/>
          </cell>
          <cell r="I14" t="str">
            <v/>
          </cell>
          <cell r="J14" t="str">
            <v/>
          </cell>
          <cell r="O14" t="str">
            <v/>
          </cell>
          <cell r="Q14">
            <v>520</v>
          </cell>
          <cell r="R14" t="str">
            <v>枚</v>
          </cell>
          <cell r="S14">
            <v>13280</v>
          </cell>
          <cell r="T14" t="str">
            <v>枚</v>
          </cell>
          <cell r="U14">
            <v>3.9156626506024098E-2</v>
          </cell>
          <cell r="V14">
            <v>299998.49397590361</v>
          </cell>
        </row>
        <row r="15">
          <cell r="A15">
            <v>152</v>
          </cell>
          <cell r="B15">
            <v>6</v>
          </cell>
          <cell r="C15" t="str">
            <v>長尺（副資材）</v>
          </cell>
          <cell r="D15" t="str">
            <v>タキボンド６０７ 18kg</v>
          </cell>
          <cell r="E15">
            <v>198</v>
          </cell>
          <cell r="F15" t="str">
            <v>缶</v>
          </cell>
          <cell r="G15">
            <v>8800</v>
          </cell>
          <cell r="H15">
            <v>1742400</v>
          </cell>
          <cell r="I15">
            <v>0</v>
          </cell>
          <cell r="J15">
            <v>0</v>
          </cell>
          <cell r="O15">
            <v>1742400</v>
          </cell>
        </row>
        <row r="16">
          <cell r="A16">
            <v>152</v>
          </cell>
          <cell r="B16">
            <v>6</v>
          </cell>
          <cell r="C16" t="str">
            <v>長尺（副資材）</v>
          </cell>
          <cell r="D16" t="str">
            <v>ｻﾝｹﾞﾂ WP</v>
          </cell>
          <cell r="E16">
            <v>159</v>
          </cell>
          <cell r="F16" t="str">
            <v>缶</v>
          </cell>
          <cell r="G16">
            <v>7500</v>
          </cell>
          <cell r="H16">
            <v>1192500</v>
          </cell>
          <cell r="I16">
            <v>0</v>
          </cell>
          <cell r="J16">
            <v>0</v>
          </cell>
          <cell r="O16">
            <v>1192500</v>
          </cell>
          <cell r="U16" t="str">
            <v/>
          </cell>
        </row>
        <row r="17">
          <cell r="A17">
            <v>150</v>
          </cell>
          <cell r="B17">
            <v>5</v>
          </cell>
          <cell r="C17" t="str">
            <v>長尺塩ビシート</v>
          </cell>
          <cell r="D17" t="str">
            <v>ｔ２．３ ロス４０％</v>
          </cell>
          <cell r="E17">
            <v>27</v>
          </cell>
          <cell r="F17" t="str">
            <v>m</v>
          </cell>
          <cell r="G17">
            <v>1600</v>
          </cell>
          <cell r="H17">
            <v>43200</v>
          </cell>
          <cell r="I17">
            <v>0</v>
          </cell>
          <cell r="J17">
            <v>0</v>
          </cell>
          <cell r="O17">
            <v>43200</v>
          </cell>
          <cell r="Q17" t="str">
            <v>フローリング</v>
          </cell>
          <cell r="R17">
            <v>2</v>
          </cell>
        </row>
        <row r="18">
          <cell r="A18">
            <v>152</v>
          </cell>
          <cell r="B18">
            <v>6</v>
          </cell>
          <cell r="C18" t="str">
            <v>長尺（副資材）</v>
          </cell>
          <cell r="D18" t="str">
            <v>白糊 １８ｋｇ</v>
          </cell>
          <cell r="E18">
            <v>1</v>
          </cell>
          <cell r="F18" t="str">
            <v>缶</v>
          </cell>
          <cell r="G18">
            <v>2500</v>
          </cell>
          <cell r="H18">
            <v>2500</v>
          </cell>
          <cell r="I18">
            <v>0</v>
          </cell>
          <cell r="J18">
            <v>0</v>
          </cell>
          <cell r="O18">
            <v>2500</v>
          </cell>
          <cell r="U18" t="str">
            <v/>
          </cell>
        </row>
        <row r="19">
          <cell r="A19">
            <v>170</v>
          </cell>
          <cell r="B19">
            <v>5</v>
          </cell>
          <cell r="C19" t="str">
            <v>ソフト巾木</v>
          </cell>
          <cell r="D19" t="str">
            <v>H60ロング</v>
          </cell>
          <cell r="E19">
            <v>50</v>
          </cell>
          <cell r="F19" t="str">
            <v>m</v>
          </cell>
          <cell r="G19">
            <v>88</v>
          </cell>
          <cell r="H19">
            <v>4400</v>
          </cell>
          <cell r="I19">
            <v>0</v>
          </cell>
          <cell r="J19">
            <v>0</v>
          </cell>
          <cell r="O19">
            <v>4400</v>
          </cell>
          <cell r="R19" t="str">
            <v>c/s</v>
          </cell>
          <cell r="S19">
            <v>0</v>
          </cell>
          <cell r="T19" t="str">
            <v>c/s</v>
          </cell>
          <cell r="U19" t="str">
            <v/>
          </cell>
          <cell r="V19" t="str">
            <v/>
          </cell>
        </row>
        <row r="20">
          <cell r="A20">
            <v>171</v>
          </cell>
          <cell r="B20">
            <v>5</v>
          </cell>
          <cell r="C20" t="str">
            <v>ソフト巾木（副資材）</v>
          </cell>
          <cell r="D20" t="str">
            <v>巾木糊 ４ｋｇ</v>
          </cell>
          <cell r="E20">
            <v>1</v>
          </cell>
          <cell r="F20" t="str">
            <v>缶</v>
          </cell>
          <cell r="G20">
            <v>1900</v>
          </cell>
          <cell r="H20">
            <v>1900</v>
          </cell>
          <cell r="I20">
            <v>0</v>
          </cell>
          <cell r="J20">
            <v>0</v>
          </cell>
          <cell r="O20">
            <v>1900</v>
          </cell>
        </row>
        <row r="21">
          <cell r="A21">
            <v>141</v>
          </cell>
          <cell r="B21">
            <v>4</v>
          </cell>
          <cell r="C21" t="str">
            <v>クロス（一般品）</v>
          </cell>
          <cell r="D21" t="str">
            <v>共用部</v>
          </cell>
          <cell r="E21">
            <v>353</v>
          </cell>
          <cell r="F21" t="str">
            <v>m</v>
          </cell>
          <cell r="G21">
            <v>210</v>
          </cell>
          <cell r="H21">
            <v>74130</v>
          </cell>
          <cell r="I21">
            <v>0</v>
          </cell>
          <cell r="J21">
            <v>0</v>
          </cell>
          <cell r="O21">
            <v>74130</v>
          </cell>
          <cell r="U21" t="str">
            <v/>
          </cell>
        </row>
        <row r="22">
          <cell r="A22">
            <v>115</v>
          </cell>
          <cell r="B22">
            <v>1</v>
          </cell>
          <cell r="C22" t="str">
            <v>タイルＣＰ</v>
          </cell>
          <cell r="D22" t="str">
            <v>GA100（287ｹｰｽ）</v>
          </cell>
          <cell r="E22">
            <v>4592</v>
          </cell>
          <cell r="F22" t="str">
            <v>枚</v>
          </cell>
          <cell r="G22">
            <v>350</v>
          </cell>
          <cell r="H22">
            <v>1607200</v>
          </cell>
          <cell r="I22">
            <v>0</v>
          </cell>
          <cell r="J22">
            <v>0</v>
          </cell>
          <cell r="O22">
            <v>1607200</v>
          </cell>
          <cell r="Q22" t="str">
            <v>カーペット</v>
          </cell>
          <cell r="R22">
            <v>1</v>
          </cell>
        </row>
        <row r="23">
          <cell r="A23">
            <v>113</v>
          </cell>
          <cell r="B23">
            <v>1</v>
          </cell>
          <cell r="C23" t="str">
            <v>ＣＰ（副資材）</v>
          </cell>
          <cell r="D23" t="str">
            <v>GAセメント １８ｋｇ</v>
          </cell>
          <cell r="E23">
            <v>5</v>
          </cell>
          <cell r="F23" t="str">
            <v>缶</v>
          </cell>
          <cell r="G23">
            <v>8700</v>
          </cell>
          <cell r="H23">
            <v>43500</v>
          </cell>
          <cell r="I23">
            <v>0</v>
          </cell>
          <cell r="J23">
            <v>0</v>
          </cell>
          <cell r="O23">
            <v>43500</v>
          </cell>
          <cell r="U23" t="str">
            <v/>
          </cell>
        </row>
        <row r="24">
          <cell r="B24" t="str">
            <v/>
          </cell>
          <cell r="C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O24" t="str">
            <v/>
          </cell>
          <cell r="R24" t="str">
            <v>m2</v>
          </cell>
          <cell r="S24">
            <v>0</v>
          </cell>
          <cell r="T24" t="str">
            <v>m2</v>
          </cell>
          <cell r="U24" t="str">
            <v/>
          </cell>
          <cell r="V24" t="str">
            <v/>
          </cell>
        </row>
        <row r="25">
          <cell r="B25" t="str">
            <v/>
          </cell>
          <cell r="C25" t="str">
            <v/>
          </cell>
          <cell r="D25" t="str">
            <v>岡村糊パテ代</v>
          </cell>
          <cell r="E25">
            <v>1</v>
          </cell>
          <cell r="F25" t="str">
            <v/>
          </cell>
          <cell r="G25">
            <v>0</v>
          </cell>
          <cell r="H25">
            <v>0</v>
          </cell>
          <cell r="I25">
            <v>53080</v>
          </cell>
          <cell r="J25" t="e">
            <v>#DIV/0!</v>
          </cell>
          <cell r="K25">
            <v>53080</v>
          </cell>
          <cell r="O25">
            <v>-53080</v>
          </cell>
        </row>
        <row r="26">
          <cell r="B26" t="str">
            <v/>
          </cell>
          <cell r="C26" t="str">
            <v/>
          </cell>
          <cell r="D26" t="str">
            <v>GL</v>
          </cell>
          <cell r="E26">
            <v>1</v>
          </cell>
          <cell r="F26" t="str">
            <v/>
          </cell>
          <cell r="G26">
            <v>0</v>
          </cell>
          <cell r="H26">
            <v>0</v>
          </cell>
          <cell r="I26">
            <v>47500</v>
          </cell>
          <cell r="J26" t="e">
            <v>#DIV/0!</v>
          </cell>
          <cell r="M26">
            <v>47500</v>
          </cell>
          <cell r="O26">
            <v>-47500</v>
          </cell>
          <cell r="U26" t="str">
            <v/>
          </cell>
        </row>
        <row r="27">
          <cell r="B27" t="str">
            <v/>
          </cell>
          <cell r="C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O27" t="str">
            <v/>
          </cell>
          <cell r="Q27" t="str">
            <v>長尺シート</v>
          </cell>
          <cell r="R27">
            <v>6</v>
          </cell>
        </row>
        <row r="28">
          <cell r="B28" t="str">
            <v/>
          </cell>
          <cell r="C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O28" t="str">
            <v/>
          </cell>
          <cell r="U28" t="str">
            <v/>
          </cell>
        </row>
        <row r="29">
          <cell r="B29" t="str">
            <v/>
          </cell>
          <cell r="C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O29" t="str">
            <v/>
          </cell>
          <cell r="R29" t="str">
            <v>ｍ</v>
          </cell>
          <cell r="S29">
            <v>10800</v>
          </cell>
          <cell r="T29" t="str">
            <v>ｍ</v>
          </cell>
          <cell r="U29" t="str">
            <v/>
          </cell>
          <cell r="V29" t="str">
            <v/>
          </cell>
        </row>
        <row r="30">
          <cell r="B30" t="str">
            <v/>
          </cell>
          <cell r="C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O30" t="str">
            <v/>
          </cell>
        </row>
        <row r="31">
          <cell r="B31" t="str">
            <v/>
          </cell>
          <cell r="C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O31" t="str">
            <v/>
          </cell>
          <cell r="U31" t="str">
            <v/>
          </cell>
        </row>
        <row r="32">
          <cell r="B32" t="str">
            <v/>
          </cell>
          <cell r="C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O32" t="str">
            <v/>
          </cell>
          <cell r="Q32" t="str">
            <v>その他</v>
          </cell>
          <cell r="R32">
            <v>9</v>
          </cell>
        </row>
        <row r="33">
          <cell r="B33" t="str">
            <v/>
          </cell>
          <cell r="C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O33" t="str">
            <v/>
          </cell>
          <cell r="U33" t="str">
            <v/>
          </cell>
        </row>
        <row r="34">
          <cell r="B34" t="str">
            <v/>
          </cell>
          <cell r="C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O34" t="str">
            <v/>
          </cell>
          <cell r="U34" t="str">
            <v/>
          </cell>
          <cell r="V34" t="str">
            <v/>
          </cell>
        </row>
        <row r="35">
          <cell r="B35" t="str">
            <v/>
          </cell>
          <cell r="C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O35" t="str">
            <v/>
          </cell>
        </row>
        <row r="36">
          <cell r="F36" t="str">
            <v>材料費小計</v>
          </cell>
          <cell r="H36">
            <v>44245830</v>
          </cell>
          <cell r="I36">
            <v>4040185</v>
          </cell>
          <cell r="J36">
            <v>9.1312220835274197E-2</v>
          </cell>
          <cell r="K36">
            <v>2912685</v>
          </cell>
          <cell r="M36">
            <v>1127500</v>
          </cell>
          <cell r="O36">
            <v>40205645</v>
          </cell>
          <cell r="T36" t="str">
            <v>材料原価</v>
          </cell>
          <cell r="V36">
            <v>3663237.7408975828</v>
          </cell>
        </row>
        <row r="37">
          <cell r="A37" t="str">
            <v>コード</v>
          </cell>
          <cell r="B37" t="str">
            <v>区分</v>
          </cell>
          <cell r="C37" t="str">
            <v>工事名</v>
          </cell>
          <cell r="D37" t="str">
            <v>品番</v>
          </cell>
          <cell r="E37" t="str">
            <v>数量</v>
          </cell>
          <cell r="F37" t="str">
            <v>単位</v>
          </cell>
          <cell r="G37" t="str">
            <v>単価</v>
          </cell>
          <cell r="H37" t="str">
            <v>実行予算</v>
          </cell>
          <cell r="I37" t="str">
            <v>実績</v>
          </cell>
          <cell r="J37" t="str">
            <v>比率</v>
          </cell>
          <cell r="K37" t="str">
            <v>1月</v>
          </cell>
          <cell r="L37" t="str">
            <v>10日</v>
          </cell>
          <cell r="M37" t="str">
            <v>2月</v>
          </cell>
          <cell r="N37" t="str">
            <v>5日</v>
          </cell>
          <cell r="O37" t="str">
            <v>増減額</v>
          </cell>
          <cell r="P37" t="str">
            <v xml:space="preserve">原 因 </v>
          </cell>
          <cell r="Q37" t="str">
            <v>出来高戸数</v>
          </cell>
          <cell r="S37" t="str">
            <v>戸数</v>
          </cell>
          <cell r="U37" t="str">
            <v>出来高率</v>
          </cell>
          <cell r="V37" t="str">
            <v>原価</v>
          </cell>
        </row>
        <row r="38">
          <cell r="B38" t="str">
            <v>労務費</v>
          </cell>
          <cell r="K38" t="str">
            <v>実 行</v>
          </cell>
          <cell r="M38" t="str">
            <v>予 測</v>
          </cell>
          <cell r="U38" t="str">
            <v/>
          </cell>
          <cell r="V38" t="str">
            <v/>
          </cell>
        </row>
        <row r="39">
          <cell r="A39">
            <v>260</v>
          </cell>
          <cell r="B39">
            <v>16</v>
          </cell>
          <cell r="C39" t="str">
            <v>塩ビタイル</v>
          </cell>
          <cell r="D39" t="str">
            <v>洗面・便所</v>
          </cell>
          <cell r="E39">
            <v>2883.3</v>
          </cell>
          <cell r="F39" t="str">
            <v>m2</v>
          </cell>
          <cell r="G39">
            <v>1200</v>
          </cell>
          <cell r="H39">
            <v>3459960</v>
          </cell>
          <cell r="I39">
            <v>66300</v>
          </cell>
          <cell r="J39">
            <v>1.9162071237817779E-2</v>
          </cell>
          <cell r="K39">
            <v>66300</v>
          </cell>
          <cell r="M39">
            <v>0</v>
          </cell>
          <cell r="O39">
            <v>3393660</v>
          </cell>
          <cell r="Q39" t="str">
            <v>クロス</v>
          </cell>
          <cell r="R39">
            <v>14</v>
          </cell>
        </row>
        <row r="40">
          <cell r="A40">
            <v>240</v>
          </cell>
          <cell r="B40">
            <v>14</v>
          </cell>
          <cell r="C40" t="str">
            <v>クロス</v>
          </cell>
          <cell r="D40" t="str">
            <v>専用部</v>
          </cell>
          <cell r="E40">
            <v>122252.7</v>
          </cell>
          <cell r="F40" t="str">
            <v>m2</v>
          </cell>
          <cell r="G40">
            <v>370</v>
          </cell>
          <cell r="H40">
            <v>45233499</v>
          </cell>
          <cell r="I40">
            <v>8878800</v>
          </cell>
          <cell r="J40">
            <v>0.1962881536093416</v>
          </cell>
          <cell r="K40">
            <v>3878800</v>
          </cell>
          <cell r="M40">
            <v>5000000</v>
          </cell>
          <cell r="O40">
            <v>36354699</v>
          </cell>
          <cell r="Q40">
            <v>66</v>
          </cell>
          <cell r="R40" t="str">
            <v>戸</v>
          </cell>
          <cell r="S40">
            <v>521</v>
          </cell>
          <cell r="T40" t="str">
            <v>戸</v>
          </cell>
          <cell r="U40">
            <v>0.19001919385796545</v>
          </cell>
          <cell r="V40">
            <v>8933719.9059500955</v>
          </cell>
        </row>
        <row r="41">
          <cell r="A41">
            <v>240</v>
          </cell>
          <cell r="B41">
            <v>14</v>
          </cell>
          <cell r="C41" t="str">
            <v>クロス</v>
          </cell>
          <cell r="D41" t="str">
            <v>織り上げ天井手間</v>
          </cell>
          <cell r="E41">
            <v>351</v>
          </cell>
          <cell r="F41" t="str">
            <v>ヶ所</v>
          </cell>
          <cell r="G41">
            <v>1000</v>
          </cell>
          <cell r="H41">
            <v>351000</v>
          </cell>
          <cell r="I41">
            <v>0</v>
          </cell>
          <cell r="J41">
            <v>0</v>
          </cell>
          <cell r="O41">
            <v>351000</v>
          </cell>
        </row>
        <row r="42">
          <cell r="A42">
            <v>240</v>
          </cell>
          <cell r="B42">
            <v>14</v>
          </cell>
          <cell r="C42" t="str">
            <v>クロス</v>
          </cell>
          <cell r="D42" t="str">
            <v>最上階LDR H3000以上部労務</v>
          </cell>
          <cell r="E42">
            <v>1488.9</v>
          </cell>
          <cell r="F42" t="str">
            <v>m2</v>
          </cell>
          <cell r="G42">
            <v>700</v>
          </cell>
          <cell r="H42">
            <v>1042230.0000000001</v>
          </cell>
          <cell r="I42">
            <v>0</v>
          </cell>
          <cell r="J42">
            <v>0</v>
          </cell>
          <cell r="O42">
            <v>1042230.0000000001</v>
          </cell>
          <cell r="Q42" t="str">
            <v>タイル</v>
          </cell>
          <cell r="R42">
            <v>15</v>
          </cell>
        </row>
        <row r="43">
          <cell r="A43">
            <v>251</v>
          </cell>
          <cell r="B43">
            <v>16</v>
          </cell>
          <cell r="C43" t="str">
            <v>長尺（ノンスリップ）</v>
          </cell>
          <cell r="D43" t="str">
            <v>ﾊﾞﾙｺﾆｰ・ﾃﾗｽ</v>
          </cell>
          <cell r="E43">
            <v>8914.5499999999993</v>
          </cell>
          <cell r="F43" t="str">
            <v>m2</v>
          </cell>
          <cell r="G43">
            <v>500</v>
          </cell>
          <cell r="H43">
            <v>4457275</v>
          </cell>
          <cell r="I43">
            <v>0</v>
          </cell>
          <cell r="J43">
            <v>0</v>
          </cell>
          <cell r="O43">
            <v>4457275</v>
          </cell>
          <cell r="Q43">
            <v>12</v>
          </cell>
          <cell r="R43" t="str">
            <v>戸</v>
          </cell>
          <cell r="S43">
            <v>521</v>
          </cell>
          <cell r="T43" t="str">
            <v>戸</v>
          </cell>
          <cell r="U43">
            <v>2.3032629558541268E-2</v>
          </cell>
          <cell r="V43">
            <v>80332.859884836857</v>
          </cell>
        </row>
        <row r="44">
          <cell r="A44">
            <v>251</v>
          </cell>
          <cell r="B44">
            <v>16</v>
          </cell>
          <cell r="C44" t="str">
            <v>長尺（ノンスリップ）</v>
          </cell>
          <cell r="D44" t="str">
            <v>廊下・EVH・EV附室・EXPJ</v>
          </cell>
          <cell r="E44">
            <v>6548.35</v>
          </cell>
          <cell r="F44" t="str">
            <v>m2</v>
          </cell>
          <cell r="G44">
            <v>500</v>
          </cell>
          <cell r="H44">
            <v>3274175</v>
          </cell>
          <cell r="I44">
            <v>0</v>
          </cell>
          <cell r="J44">
            <v>0</v>
          </cell>
          <cell r="O44">
            <v>3274175</v>
          </cell>
        </row>
        <row r="45">
          <cell r="A45">
            <v>251</v>
          </cell>
          <cell r="B45">
            <v>16</v>
          </cell>
          <cell r="C45" t="str">
            <v>長尺（ノンスリップ）</v>
          </cell>
          <cell r="D45" t="str">
            <v>渡り廊下・回廊・ｽﾛｰﾌﾟ</v>
          </cell>
          <cell r="E45">
            <v>609</v>
          </cell>
          <cell r="F45" t="str">
            <v>m2</v>
          </cell>
          <cell r="G45">
            <v>550</v>
          </cell>
          <cell r="H45">
            <v>334950</v>
          </cell>
          <cell r="I45">
            <v>0</v>
          </cell>
          <cell r="J45">
            <v>0</v>
          </cell>
          <cell r="O45">
            <v>334950</v>
          </cell>
          <cell r="Q45" t="str">
            <v>フローリング</v>
          </cell>
          <cell r="R45">
            <v>12</v>
          </cell>
        </row>
        <row r="46">
          <cell r="A46">
            <v>310</v>
          </cell>
          <cell r="B46">
            <v>31</v>
          </cell>
          <cell r="C46" t="str">
            <v>材工工事</v>
          </cell>
          <cell r="D46" t="str">
            <v>端部シール 全て</v>
          </cell>
          <cell r="E46">
            <v>24929</v>
          </cell>
          <cell r="F46" t="str">
            <v>m</v>
          </cell>
          <cell r="G46">
            <v>80</v>
          </cell>
          <cell r="H46">
            <v>1994320</v>
          </cell>
          <cell r="I46">
            <v>0</v>
          </cell>
          <cell r="J46">
            <v>0</v>
          </cell>
          <cell r="O46">
            <v>1994320</v>
          </cell>
          <cell r="R46" t="str">
            <v>戸</v>
          </cell>
          <cell r="S46">
            <v>521</v>
          </cell>
          <cell r="T46" t="str">
            <v>戸</v>
          </cell>
          <cell r="U46" t="str">
            <v/>
          </cell>
          <cell r="V46" t="str">
            <v/>
          </cell>
        </row>
        <row r="47">
          <cell r="A47">
            <v>250</v>
          </cell>
          <cell r="B47">
            <v>15</v>
          </cell>
          <cell r="C47" t="str">
            <v>長尺塩ビシート</v>
          </cell>
          <cell r="D47" t="str">
            <v>L棟共用清掃人室</v>
          </cell>
          <cell r="E47">
            <v>34.5</v>
          </cell>
          <cell r="F47" t="str">
            <v>m2</v>
          </cell>
          <cell r="G47">
            <v>600</v>
          </cell>
          <cell r="H47">
            <v>20700</v>
          </cell>
          <cell r="I47">
            <v>0</v>
          </cell>
          <cell r="J47">
            <v>0</v>
          </cell>
          <cell r="O47">
            <v>20700</v>
          </cell>
        </row>
        <row r="48">
          <cell r="A48">
            <v>270</v>
          </cell>
          <cell r="B48">
            <v>15</v>
          </cell>
          <cell r="C48" t="str">
            <v>ソフト巾木</v>
          </cell>
          <cell r="D48" t="str">
            <v>L棟共用清掃人室</v>
          </cell>
          <cell r="E48">
            <v>47.5</v>
          </cell>
          <cell r="F48" t="str">
            <v>m</v>
          </cell>
          <cell r="G48">
            <v>150</v>
          </cell>
          <cell r="H48">
            <v>7125</v>
          </cell>
          <cell r="I48">
            <v>0</v>
          </cell>
          <cell r="J48">
            <v>0</v>
          </cell>
          <cell r="O48">
            <v>7125</v>
          </cell>
          <cell r="Q48" t="str">
            <v>カーペット</v>
          </cell>
          <cell r="R48">
            <v>11</v>
          </cell>
        </row>
        <row r="49">
          <cell r="A49">
            <v>240</v>
          </cell>
          <cell r="B49">
            <v>14</v>
          </cell>
          <cell r="C49" t="str">
            <v>クロス</v>
          </cell>
          <cell r="D49" t="str">
            <v>L棟他共用清掃人室＋各所</v>
          </cell>
          <cell r="E49">
            <v>254.2</v>
          </cell>
          <cell r="F49" t="str">
            <v>m2</v>
          </cell>
          <cell r="G49">
            <v>500</v>
          </cell>
          <cell r="H49">
            <v>127100</v>
          </cell>
          <cell r="I49">
            <v>0</v>
          </cell>
          <cell r="J49">
            <v>0</v>
          </cell>
          <cell r="O49">
            <v>127100</v>
          </cell>
          <cell r="R49" t="str">
            <v>戸</v>
          </cell>
          <cell r="S49">
            <v>521</v>
          </cell>
          <cell r="T49" t="str">
            <v>戸</v>
          </cell>
          <cell r="U49" t="str">
            <v/>
          </cell>
          <cell r="V49" t="str">
            <v/>
          </cell>
        </row>
        <row r="50">
          <cell r="A50">
            <v>212</v>
          </cell>
          <cell r="B50">
            <v>11</v>
          </cell>
          <cell r="C50" t="str">
            <v>タイルＣＰ</v>
          </cell>
          <cell r="D50" t="str">
            <v>D棟階段室4本</v>
          </cell>
          <cell r="E50">
            <v>957</v>
          </cell>
          <cell r="F50" t="str">
            <v>m2</v>
          </cell>
          <cell r="G50">
            <v>800</v>
          </cell>
          <cell r="H50">
            <v>765600</v>
          </cell>
          <cell r="I50">
            <v>0</v>
          </cell>
          <cell r="J50">
            <v>0</v>
          </cell>
          <cell r="O50">
            <v>765600</v>
          </cell>
        </row>
        <row r="51">
          <cell r="A51">
            <v>311</v>
          </cell>
          <cell r="B51">
            <v>31</v>
          </cell>
          <cell r="C51" t="str">
            <v>材工工事</v>
          </cell>
          <cell r="D51" t="str">
            <v>ﾉﾝｽﾘｯﾌﾟ金物ｽﾃﾝﾚｽ リック</v>
          </cell>
          <cell r="E51">
            <v>1258.2</v>
          </cell>
          <cell r="F51" t="str">
            <v>m</v>
          </cell>
          <cell r="G51">
            <v>1500</v>
          </cell>
          <cell r="H51">
            <v>1887300</v>
          </cell>
          <cell r="I51">
            <v>0</v>
          </cell>
          <cell r="J51">
            <v>0</v>
          </cell>
          <cell r="O51">
            <v>1887300</v>
          </cell>
          <cell r="Q51" t="str">
            <v>長尺シート</v>
          </cell>
          <cell r="R51">
            <v>16</v>
          </cell>
        </row>
        <row r="52">
          <cell r="A52">
            <v>240</v>
          </cell>
          <cell r="B52">
            <v>14</v>
          </cell>
          <cell r="C52" t="str">
            <v>クロス</v>
          </cell>
          <cell r="D52" t="str">
            <v>コーク代</v>
          </cell>
          <cell r="E52">
            <v>522</v>
          </cell>
          <cell r="F52" t="str">
            <v>戸</v>
          </cell>
          <cell r="G52">
            <v>500</v>
          </cell>
          <cell r="H52">
            <v>261000</v>
          </cell>
          <cell r="I52">
            <v>0</v>
          </cell>
          <cell r="J52">
            <v>0</v>
          </cell>
          <cell r="O52">
            <v>261000</v>
          </cell>
          <cell r="R52" t="str">
            <v>m2</v>
          </cell>
          <cell r="S52">
            <v>16071.9</v>
          </cell>
          <cell r="T52" t="str">
            <v>m2</v>
          </cell>
          <cell r="U52" t="str">
            <v/>
          </cell>
          <cell r="V52" t="str">
            <v/>
          </cell>
        </row>
        <row r="53">
          <cell r="B53" t="str">
            <v/>
          </cell>
          <cell r="C53" t="str">
            <v/>
          </cell>
          <cell r="D53" t="str">
            <v>その他</v>
          </cell>
          <cell r="E53">
            <v>1</v>
          </cell>
          <cell r="F53" t="str">
            <v/>
          </cell>
          <cell r="G53">
            <v>0</v>
          </cell>
          <cell r="H53">
            <v>0</v>
          </cell>
          <cell r="I53">
            <v>1500</v>
          </cell>
          <cell r="J53" t="e">
            <v>#DIV/0!</v>
          </cell>
          <cell r="K53">
            <v>1500</v>
          </cell>
          <cell r="O53">
            <v>-1500</v>
          </cell>
        </row>
        <row r="54">
          <cell r="B54" t="str">
            <v/>
          </cell>
          <cell r="C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O54" t="str">
            <v/>
          </cell>
          <cell r="Q54" t="str">
            <v>その他</v>
          </cell>
          <cell r="R54">
            <v>19</v>
          </cell>
        </row>
        <row r="55">
          <cell r="B55" t="str">
            <v/>
          </cell>
          <cell r="C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O55" t="str">
            <v/>
          </cell>
          <cell r="U55" t="str">
            <v/>
          </cell>
          <cell r="V55" t="str">
            <v/>
          </cell>
        </row>
        <row r="56">
          <cell r="B56" t="str">
            <v/>
          </cell>
          <cell r="C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O56" t="str">
            <v/>
          </cell>
          <cell r="Q56" t="str">
            <v>材工</v>
          </cell>
          <cell r="R56">
            <v>31</v>
          </cell>
        </row>
        <row r="57">
          <cell r="B57" t="str">
            <v/>
          </cell>
          <cell r="C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O57" t="str">
            <v/>
          </cell>
          <cell r="S57">
            <v>24929</v>
          </cell>
          <cell r="T57" t="str">
            <v>ｍ</v>
          </cell>
          <cell r="U57" t="str">
            <v/>
          </cell>
          <cell r="V57" t="str">
            <v/>
          </cell>
        </row>
        <row r="58">
          <cell r="F58" t="str">
            <v>労務費小計</v>
          </cell>
          <cell r="H58">
            <v>63216234</v>
          </cell>
          <cell r="I58">
            <v>8946600</v>
          </cell>
          <cell r="J58">
            <v>0.14152377378253819</v>
          </cell>
          <cell r="K58">
            <v>3946600</v>
          </cell>
          <cell r="M58">
            <v>5000000</v>
          </cell>
          <cell r="O58">
            <v>54269634</v>
          </cell>
          <cell r="T58" t="str">
            <v>労務原価</v>
          </cell>
          <cell r="V58">
            <v>9014052.7658349331</v>
          </cell>
        </row>
        <row r="59">
          <cell r="A59" t="str">
            <v>コード</v>
          </cell>
          <cell r="C59" t="str">
            <v>工事名</v>
          </cell>
          <cell r="D59" t="str">
            <v>品番</v>
          </cell>
          <cell r="E59" t="str">
            <v>数量</v>
          </cell>
          <cell r="F59" t="str">
            <v>単位</v>
          </cell>
          <cell r="G59" t="str">
            <v>単価</v>
          </cell>
          <cell r="H59" t="str">
            <v>実行予算</v>
          </cell>
          <cell r="I59" t="str">
            <v>実績</v>
          </cell>
          <cell r="J59" t="str">
            <v>比率</v>
          </cell>
          <cell r="K59" t="str">
            <v>1月</v>
          </cell>
          <cell r="L59" t="str">
            <v>10日</v>
          </cell>
          <cell r="M59" t="str">
            <v>2月</v>
          </cell>
          <cell r="N59" t="str">
            <v>5日</v>
          </cell>
          <cell r="O59" t="str">
            <v>増減額</v>
          </cell>
          <cell r="P59" t="str">
            <v xml:space="preserve">原 因 </v>
          </cell>
          <cell r="S59" t="str">
            <v>予算金額</v>
          </cell>
          <cell r="U59" t="str">
            <v>出来高率</v>
          </cell>
          <cell r="V59" t="str">
            <v>原価</v>
          </cell>
        </row>
        <row r="60">
          <cell r="A60" t="str">
            <v>経費</v>
          </cell>
          <cell r="K60" t="str">
            <v>実 行</v>
          </cell>
          <cell r="M60" t="str">
            <v>予 測</v>
          </cell>
        </row>
        <row r="61">
          <cell r="A61">
            <v>410</v>
          </cell>
          <cell r="C61" t="str">
            <v>職長手当て</v>
          </cell>
          <cell r="D61" t="str">
            <v>ｸﾛｽ250×3名日CF150日</v>
          </cell>
          <cell r="E61">
            <v>1</v>
          </cell>
          <cell r="F61" t="str">
            <v>式</v>
          </cell>
          <cell r="G61">
            <v>2505000</v>
          </cell>
          <cell r="H61">
            <v>2505000</v>
          </cell>
          <cell r="I61">
            <v>0</v>
          </cell>
          <cell r="J61">
            <v>0</v>
          </cell>
          <cell r="K61">
            <v>0</v>
          </cell>
          <cell r="M61">
            <v>0</v>
          </cell>
          <cell r="O61">
            <v>2505000</v>
          </cell>
          <cell r="Q61" t="str">
            <v>経 費</v>
          </cell>
        </row>
        <row r="62">
          <cell r="A62">
            <v>411</v>
          </cell>
          <cell r="C62" t="str">
            <v>搬入費</v>
          </cell>
          <cell r="D62" t="str">
            <v>ﾀｲﾙ8+ｸﾛｽ35+長尺54+Tcp5+他8</v>
          </cell>
          <cell r="E62">
            <v>110</v>
          </cell>
          <cell r="F62" t="str">
            <v>人工</v>
          </cell>
          <cell r="G62">
            <v>11400</v>
          </cell>
          <cell r="H62">
            <v>1254000</v>
          </cell>
          <cell r="I62">
            <v>85200</v>
          </cell>
          <cell r="J62">
            <v>6.7942583732057416E-2</v>
          </cell>
          <cell r="K62">
            <v>35200</v>
          </cell>
          <cell r="M62">
            <v>50000</v>
          </cell>
          <cell r="O62">
            <v>1168800</v>
          </cell>
          <cell r="Q62">
            <v>200000</v>
          </cell>
          <cell r="R62" t="str">
            <v>円</v>
          </cell>
          <cell r="S62">
            <v>8139000</v>
          </cell>
          <cell r="T62" t="str">
            <v>円</v>
          </cell>
          <cell r="U62">
            <v>2.4573043371421549E-2</v>
          </cell>
          <cell r="V62">
            <v>200000</v>
          </cell>
        </row>
        <row r="63">
          <cell r="A63">
            <v>412</v>
          </cell>
          <cell r="C63" t="str">
            <v>残材処理費</v>
          </cell>
          <cell r="E63">
            <v>1</v>
          </cell>
          <cell r="F63" t="str">
            <v>式</v>
          </cell>
          <cell r="G63">
            <v>2000000</v>
          </cell>
          <cell r="H63">
            <v>2000000</v>
          </cell>
          <cell r="I63">
            <v>97619</v>
          </cell>
          <cell r="J63">
            <v>4.8809499999999999E-2</v>
          </cell>
          <cell r="K63">
            <v>47619</v>
          </cell>
          <cell r="M63">
            <v>50000</v>
          </cell>
          <cell r="O63">
            <v>1902381</v>
          </cell>
        </row>
        <row r="64">
          <cell r="A64">
            <v>413</v>
          </cell>
          <cell r="C64" t="str">
            <v>運賃。交通費</v>
          </cell>
          <cell r="E64">
            <v>1</v>
          </cell>
          <cell r="F64" t="str">
            <v>式</v>
          </cell>
          <cell r="G64">
            <v>1000000</v>
          </cell>
          <cell r="H64">
            <v>1000000</v>
          </cell>
          <cell r="I64">
            <v>6500</v>
          </cell>
          <cell r="J64">
            <v>6.4999999999999997E-3</v>
          </cell>
          <cell r="K64">
            <v>6500</v>
          </cell>
          <cell r="O64">
            <v>993500</v>
          </cell>
          <cell r="U64" t="str">
            <v/>
          </cell>
          <cell r="V64" t="str">
            <v/>
          </cell>
        </row>
        <row r="65">
          <cell r="A65">
            <v>510</v>
          </cell>
          <cell r="C65" t="str">
            <v>瑕疵補修費</v>
          </cell>
          <cell r="E65">
            <v>1</v>
          </cell>
          <cell r="F65" t="str">
            <v>式</v>
          </cell>
          <cell r="G65">
            <v>1380000</v>
          </cell>
          <cell r="H65">
            <v>1380000</v>
          </cell>
          <cell r="I65">
            <v>0</v>
          </cell>
          <cell r="J65">
            <v>0</v>
          </cell>
          <cell r="O65">
            <v>1380000</v>
          </cell>
          <cell r="U65" t="str">
            <v/>
          </cell>
          <cell r="V65" t="str">
            <v/>
          </cell>
        </row>
        <row r="66">
          <cell r="F66" t="str">
            <v>経費小計</v>
          </cell>
          <cell r="H66">
            <v>8139000</v>
          </cell>
          <cell r="I66">
            <v>189319</v>
          </cell>
          <cell r="J66">
            <v>2.3260719990170781E-2</v>
          </cell>
          <cell r="K66">
            <v>89319</v>
          </cell>
          <cell r="M66">
            <v>100000</v>
          </cell>
          <cell r="O66">
            <v>7949681</v>
          </cell>
          <cell r="T66" t="str">
            <v>経費原価</v>
          </cell>
          <cell r="V66">
            <v>200000</v>
          </cell>
        </row>
        <row r="67">
          <cell r="K67" t="str">
            <v>実 行</v>
          </cell>
          <cell r="M67" t="str">
            <v>予 測</v>
          </cell>
          <cell r="Q67" t="str">
            <v>増減額合計</v>
          </cell>
        </row>
        <row r="68">
          <cell r="D68" t="str">
            <v>合計契約金額</v>
          </cell>
          <cell r="F68" t="str">
            <v>工事金額</v>
          </cell>
          <cell r="H68">
            <v>115601064</v>
          </cell>
          <cell r="I68">
            <v>13176104</v>
          </cell>
          <cell r="J68">
            <v>0.11397908932741312</v>
          </cell>
          <cell r="K68">
            <v>8422857</v>
          </cell>
          <cell r="M68">
            <v>8422857</v>
          </cell>
          <cell r="O68">
            <v>16845714</v>
          </cell>
          <cell r="P68" t="str">
            <v>入金額</v>
          </cell>
          <cell r="Q68">
            <v>102424960</v>
          </cell>
          <cell r="V68">
            <v>18085179.459523551</v>
          </cell>
        </row>
        <row r="69">
          <cell r="D69">
            <v>138000000</v>
          </cell>
          <cell r="F69" t="str">
            <v>粗利金額</v>
          </cell>
          <cell r="H69">
            <v>22398936</v>
          </cell>
          <cell r="I69">
            <v>124823896</v>
          </cell>
          <cell r="K69">
            <v>6948604</v>
          </cell>
          <cell r="M69">
            <v>6227500</v>
          </cell>
          <cell r="O69">
            <v>13176104</v>
          </cell>
          <cell r="P69" t="str">
            <v>出金額</v>
          </cell>
          <cell r="Q69" t="str">
            <v>粗利率</v>
          </cell>
        </row>
        <row r="70">
          <cell r="F70" t="str">
            <v>粗利率</v>
          </cell>
          <cell r="H70">
            <v>0.1623111304347826</v>
          </cell>
          <cell r="I70">
            <v>0.90452098550724636</v>
          </cell>
          <cell r="K70">
            <v>1474253</v>
          </cell>
          <cell r="M70">
            <v>2195357</v>
          </cell>
          <cell r="O70">
            <v>3669610</v>
          </cell>
          <cell r="P70" t="str">
            <v>粗利額</v>
          </cell>
          <cell r="Q70">
            <v>0.21783641821296504</v>
          </cell>
          <cell r="V70" t="str">
            <v>出来高請求額</v>
          </cell>
        </row>
      </sheetData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 １８期"/>
      <sheetName val="ロス率"/>
      <sheetName val="昭島8･30追加中間"/>
      <sheetName val="昭島Ａ最終"/>
      <sheetName val="昭島Ａ"/>
      <sheetName val="昭島共用部"/>
      <sheetName val="国立材工"/>
      <sheetName val="国立6月変更"/>
    </sheetNames>
    <sheetDataSet>
      <sheetData sheetId="0"/>
      <sheetData sheetId="1"/>
      <sheetData sheetId="2"/>
      <sheetData sheetId="3"/>
      <sheetData sheetId="4"/>
      <sheetData sheetId="5"/>
      <sheetData sheetId="6">
        <row r="74">
          <cell r="A74">
            <v>110</v>
          </cell>
          <cell r="B74">
            <v>1</v>
          </cell>
          <cell r="C74" t="str">
            <v>ＣＰ（テリオ）</v>
          </cell>
          <cell r="F74" t="str">
            <v>m2</v>
          </cell>
          <cell r="G74">
            <v>835</v>
          </cell>
        </row>
        <row r="75">
          <cell r="A75">
            <v>111</v>
          </cell>
          <cell r="B75">
            <v>1</v>
          </cell>
          <cell r="C75" t="str">
            <v>ＣＰ（リリカラ）</v>
          </cell>
          <cell r="F75" t="str">
            <v>m2</v>
          </cell>
        </row>
        <row r="76">
          <cell r="A76">
            <v>112</v>
          </cell>
          <cell r="B76">
            <v>1</v>
          </cell>
          <cell r="C76" t="str">
            <v>ＣＰ（一般品）</v>
          </cell>
          <cell r="F76" t="str">
            <v>m2</v>
          </cell>
        </row>
        <row r="77">
          <cell r="A77">
            <v>113</v>
          </cell>
          <cell r="B77">
            <v>1</v>
          </cell>
          <cell r="C77" t="str">
            <v>ＣＰ（副資材）</v>
          </cell>
          <cell r="F77" t="str">
            <v>反</v>
          </cell>
          <cell r="G77">
            <v>5900</v>
          </cell>
        </row>
        <row r="78">
          <cell r="A78">
            <v>114</v>
          </cell>
          <cell r="B78">
            <v>1</v>
          </cell>
          <cell r="C78" t="str">
            <v>Ｏ．Ｉ．Ｃ</v>
          </cell>
          <cell r="F78" t="str">
            <v>m</v>
          </cell>
          <cell r="G78">
            <v>350</v>
          </cell>
        </row>
        <row r="79">
          <cell r="A79">
            <v>115</v>
          </cell>
          <cell r="B79">
            <v>1</v>
          </cell>
          <cell r="C79" t="str">
            <v>タイルＣＰ</v>
          </cell>
          <cell r="F79" t="str">
            <v>枚</v>
          </cell>
          <cell r="G79">
            <v>320</v>
          </cell>
        </row>
        <row r="80">
          <cell r="A80">
            <v>120</v>
          </cell>
          <cell r="B80">
            <v>2</v>
          </cell>
          <cell r="C80" t="str">
            <v>ＦＬ（非遮音）</v>
          </cell>
          <cell r="F80" t="str">
            <v>c/s</v>
          </cell>
        </row>
        <row r="81">
          <cell r="A81">
            <v>121</v>
          </cell>
          <cell r="B81">
            <v>2</v>
          </cell>
          <cell r="C81" t="str">
            <v>ＦＬ（Ｌ－４５）</v>
          </cell>
          <cell r="F81" t="str">
            <v>c/s</v>
          </cell>
          <cell r="G81">
            <v>7290</v>
          </cell>
        </row>
        <row r="82">
          <cell r="A82">
            <v>122</v>
          </cell>
          <cell r="B82">
            <v>2</v>
          </cell>
          <cell r="C82" t="str">
            <v>ＦＬ（Ｌ－４０）</v>
          </cell>
          <cell r="F82" t="str">
            <v>c/s</v>
          </cell>
        </row>
        <row r="83">
          <cell r="A83">
            <v>123</v>
          </cell>
          <cell r="B83">
            <v>2</v>
          </cell>
          <cell r="C83" t="str">
            <v>ＦＬ（非遮音：床暖）</v>
          </cell>
          <cell r="F83" t="str">
            <v>c/s</v>
          </cell>
        </row>
        <row r="84">
          <cell r="A84">
            <v>124</v>
          </cell>
          <cell r="B84">
            <v>2</v>
          </cell>
          <cell r="C84" t="str">
            <v>ＦＬ（Ｌ－４５：床暖）</v>
          </cell>
          <cell r="F84" t="str">
            <v>c/s</v>
          </cell>
        </row>
        <row r="85">
          <cell r="A85">
            <v>125</v>
          </cell>
          <cell r="B85">
            <v>2</v>
          </cell>
          <cell r="C85" t="str">
            <v>ＦＬ（Ｌ－４０：床暖）</v>
          </cell>
          <cell r="F85" t="str">
            <v>c/s</v>
          </cell>
        </row>
        <row r="86">
          <cell r="A86">
            <v>126</v>
          </cell>
          <cell r="B86">
            <v>2</v>
          </cell>
          <cell r="C86" t="str">
            <v>ＦＬ（カラーフロア）</v>
          </cell>
          <cell r="F86" t="str">
            <v>c/s</v>
          </cell>
        </row>
        <row r="87">
          <cell r="A87">
            <v>127</v>
          </cell>
          <cell r="B87">
            <v>2</v>
          </cell>
          <cell r="C87" t="str">
            <v>ＦＬ（カラーフロア：床暖）</v>
          </cell>
          <cell r="F87" t="str">
            <v>c/s</v>
          </cell>
        </row>
        <row r="88">
          <cell r="A88">
            <v>128</v>
          </cell>
          <cell r="B88">
            <v>2</v>
          </cell>
          <cell r="C88" t="str">
            <v>床暖用ダミーベニヤ</v>
          </cell>
          <cell r="F88" t="str">
            <v>枚</v>
          </cell>
          <cell r="G88">
            <v>1100</v>
          </cell>
        </row>
        <row r="89">
          <cell r="A89">
            <v>129</v>
          </cell>
          <cell r="B89">
            <v>2</v>
          </cell>
          <cell r="C89" t="str">
            <v>ＦＬ用：糊</v>
          </cell>
          <cell r="F89" t="str">
            <v>缶</v>
          </cell>
        </row>
        <row r="90">
          <cell r="A90">
            <v>130</v>
          </cell>
          <cell r="B90">
            <v>2</v>
          </cell>
          <cell r="C90" t="str">
            <v>木見切り</v>
          </cell>
          <cell r="F90" t="str">
            <v>本</v>
          </cell>
        </row>
        <row r="91">
          <cell r="A91">
            <v>131</v>
          </cell>
          <cell r="B91">
            <v>2</v>
          </cell>
          <cell r="C91" t="str">
            <v>木巾木</v>
          </cell>
          <cell r="F91" t="str">
            <v>本</v>
          </cell>
        </row>
        <row r="92">
          <cell r="A92">
            <v>132</v>
          </cell>
          <cell r="B92">
            <v>2</v>
          </cell>
          <cell r="C92" t="str">
            <v>置き床関係</v>
          </cell>
        </row>
        <row r="93">
          <cell r="A93">
            <v>140</v>
          </cell>
          <cell r="B93">
            <v>4</v>
          </cell>
          <cell r="C93" t="str">
            <v>クロス（量産品）</v>
          </cell>
          <cell r="F93" t="str">
            <v>m</v>
          </cell>
          <cell r="G93">
            <v>100</v>
          </cell>
        </row>
        <row r="94">
          <cell r="A94">
            <v>141</v>
          </cell>
          <cell r="B94">
            <v>4</v>
          </cell>
          <cell r="C94" t="str">
            <v>クロス（一般品）</v>
          </cell>
          <cell r="F94" t="str">
            <v>m</v>
          </cell>
          <cell r="G94">
            <v>250</v>
          </cell>
        </row>
        <row r="95">
          <cell r="A95">
            <v>142</v>
          </cell>
          <cell r="B95">
            <v>4</v>
          </cell>
          <cell r="C95" t="str">
            <v>クロス（副資材）</v>
          </cell>
          <cell r="F95" t="str">
            <v>本</v>
          </cell>
          <cell r="G95">
            <v>320</v>
          </cell>
        </row>
        <row r="96">
          <cell r="A96">
            <v>150</v>
          </cell>
          <cell r="B96">
            <v>5</v>
          </cell>
          <cell r="C96" t="str">
            <v>長尺塩ビシート</v>
          </cell>
          <cell r="F96" t="str">
            <v>m</v>
          </cell>
          <cell r="G96">
            <v>800</v>
          </cell>
        </row>
        <row r="97">
          <cell r="A97">
            <v>151</v>
          </cell>
          <cell r="B97">
            <v>6</v>
          </cell>
          <cell r="C97" t="str">
            <v>長尺（ノンスリップ）</v>
          </cell>
          <cell r="F97" t="str">
            <v>m</v>
          </cell>
          <cell r="G97">
            <v>1547</v>
          </cell>
        </row>
        <row r="98">
          <cell r="A98">
            <v>152</v>
          </cell>
          <cell r="B98">
            <v>6</v>
          </cell>
          <cell r="C98" t="str">
            <v>長尺（副資材）</v>
          </cell>
          <cell r="F98" t="str">
            <v>缶</v>
          </cell>
          <cell r="G98">
            <v>9200</v>
          </cell>
        </row>
        <row r="99">
          <cell r="A99">
            <v>160</v>
          </cell>
          <cell r="B99">
            <v>6</v>
          </cell>
          <cell r="C99" t="str">
            <v>塩ビタイル</v>
          </cell>
          <cell r="F99" t="str">
            <v>枚</v>
          </cell>
        </row>
        <row r="100">
          <cell r="A100">
            <v>161</v>
          </cell>
          <cell r="B100">
            <v>6</v>
          </cell>
          <cell r="C100" t="str">
            <v>塩ビタイル（副資材）</v>
          </cell>
          <cell r="F100" t="str">
            <v>缶</v>
          </cell>
        </row>
        <row r="101">
          <cell r="A101">
            <v>170</v>
          </cell>
          <cell r="B101">
            <v>5</v>
          </cell>
          <cell r="C101" t="str">
            <v>ソフト巾木</v>
          </cell>
          <cell r="F101" t="str">
            <v>枚</v>
          </cell>
          <cell r="G101">
            <v>75</v>
          </cell>
        </row>
        <row r="102">
          <cell r="A102">
            <v>171</v>
          </cell>
          <cell r="B102">
            <v>5</v>
          </cell>
          <cell r="C102" t="str">
            <v>ソフト巾木（副資材）</v>
          </cell>
          <cell r="F102" t="str">
            <v>缶</v>
          </cell>
          <cell r="G102">
            <v>3500</v>
          </cell>
        </row>
        <row r="103">
          <cell r="A103">
            <v>180</v>
          </cell>
          <cell r="B103">
            <v>6</v>
          </cell>
          <cell r="C103" t="str">
            <v>金物関係</v>
          </cell>
        </row>
        <row r="104">
          <cell r="A104">
            <v>190</v>
          </cell>
          <cell r="B104">
            <v>9</v>
          </cell>
          <cell r="C104" t="str">
            <v>その他</v>
          </cell>
        </row>
        <row r="105">
          <cell r="A105">
            <v>210</v>
          </cell>
          <cell r="B105">
            <v>11</v>
          </cell>
          <cell r="C105" t="str">
            <v>ＣＰ</v>
          </cell>
          <cell r="F105" t="str">
            <v>m2</v>
          </cell>
          <cell r="G105">
            <v>550</v>
          </cell>
        </row>
        <row r="106">
          <cell r="A106">
            <v>211</v>
          </cell>
          <cell r="B106">
            <v>11</v>
          </cell>
          <cell r="C106" t="str">
            <v>Ｏ．Ｉ．Ｃ</v>
          </cell>
          <cell r="F106" t="str">
            <v>m2</v>
          </cell>
          <cell r="G106">
            <v>400</v>
          </cell>
        </row>
        <row r="107">
          <cell r="A107">
            <v>212</v>
          </cell>
          <cell r="B107">
            <v>11</v>
          </cell>
          <cell r="C107" t="str">
            <v>タイルＣＰ</v>
          </cell>
          <cell r="F107" t="str">
            <v>m2</v>
          </cell>
          <cell r="G107">
            <v>350</v>
          </cell>
        </row>
        <row r="108">
          <cell r="A108">
            <v>213</v>
          </cell>
          <cell r="B108">
            <v>11</v>
          </cell>
          <cell r="C108" t="str">
            <v>ＣＰ階段</v>
          </cell>
          <cell r="F108" t="str">
            <v>本</v>
          </cell>
        </row>
        <row r="109">
          <cell r="A109">
            <v>214</v>
          </cell>
          <cell r="B109">
            <v>11</v>
          </cell>
          <cell r="C109" t="str">
            <v>見切り取りつけ</v>
          </cell>
          <cell r="F109" t="str">
            <v>箇所</v>
          </cell>
        </row>
        <row r="110">
          <cell r="A110">
            <v>220</v>
          </cell>
          <cell r="B110">
            <v>12</v>
          </cell>
          <cell r="C110" t="str">
            <v>ＦＬ</v>
          </cell>
          <cell r="F110" t="str">
            <v>m2</v>
          </cell>
          <cell r="G110">
            <v>900</v>
          </cell>
        </row>
        <row r="111">
          <cell r="A111">
            <v>221</v>
          </cell>
          <cell r="B111">
            <v>12</v>
          </cell>
          <cell r="C111" t="str">
            <v>床下収納庫</v>
          </cell>
          <cell r="F111" t="str">
            <v>箇所</v>
          </cell>
          <cell r="G111">
            <v>5000</v>
          </cell>
        </row>
        <row r="112">
          <cell r="A112">
            <v>222</v>
          </cell>
          <cell r="B112">
            <v>12</v>
          </cell>
          <cell r="C112" t="str">
            <v>床暖用ベニヤ</v>
          </cell>
          <cell r="F112" t="str">
            <v>m2</v>
          </cell>
          <cell r="G112">
            <v>1200</v>
          </cell>
        </row>
        <row r="113">
          <cell r="A113">
            <v>223</v>
          </cell>
          <cell r="B113">
            <v>12</v>
          </cell>
          <cell r="C113" t="str">
            <v>木見切り取りつけ</v>
          </cell>
          <cell r="F113" t="str">
            <v>箇所</v>
          </cell>
          <cell r="G113">
            <v>300</v>
          </cell>
        </row>
        <row r="114">
          <cell r="A114">
            <v>224</v>
          </cell>
          <cell r="B114">
            <v>12</v>
          </cell>
          <cell r="C114" t="str">
            <v>巾木切り取りつけ</v>
          </cell>
          <cell r="F114" t="str">
            <v>m</v>
          </cell>
          <cell r="G114">
            <v>500</v>
          </cell>
        </row>
        <row r="115">
          <cell r="A115">
            <v>225</v>
          </cell>
          <cell r="B115">
            <v>12</v>
          </cell>
          <cell r="C115" t="str">
            <v>置き床関係</v>
          </cell>
        </row>
        <row r="116">
          <cell r="A116">
            <v>240</v>
          </cell>
          <cell r="B116">
            <v>14</v>
          </cell>
          <cell r="C116" t="str">
            <v>クロス</v>
          </cell>
          <cell r="F116" t="str">
            <v>m2</v>
          </cell>
          <cell r="G116">
            <v>390</v>
          </cell>
        </row>
        <row r="117">
          <cell r="A117">
            <v>241</v>
          </cell>
          <cell r="B117">
            <v>14</v>
          </cell>
          <cell r="C117" t="str">
            <v>クロス貼り分け</v>
          </cell>
          <cell r="F117" t="str">
            <v>m2</v>
          </cell>
        </row>
        <row r="118">
          <cell r="A118">
            <v>250</v>
          </cell>
          <cell r="B118">
            <v>15</v>
          </cell>
          <cell r="C118" t="str">
            <v>長尺塩ビシート</v>
          </cell>
          <cell r="F118" t="str">
            <v>m2</v>
          </cell>
          <cell r="G118">
            <v>550</v>
          </cell>
        </row>
        <row r="119">
          <cell r="A119">
            <v>251</v>
          </cell>
          <cell r="B119">
            <v>16</v>
          </cell>
          <cell r="C119" t="str">
            <v>長尺塩ビシート（ノンスリップ）</v>
          </cell>
          <cell r="F119" t="str">
            <v>m2</v>
          </cell>
          <cell r="G119">
            <v>550</v>
          </cell>
        </row>
        <row r="120">
          <cell r="A120">
            <v>260</v>
          </cell>
          <cell r="B120">
            <v>16</v>
          </cell>
          <cell r="C120" t="str">
            <v>塩ビタイル</v>
          </cell>
          <cell r="F120" t="str">
            <v>m2</v>
          </cell>
        </row>
        <row r="121">
          <cell r="A121">
            <v>270</v>
          </cell>
          <cell r="B121">
            <v>15</v>
          </cell>
          <cell r="C121" t="str">
            <v>ソフト巾木</v>
          </cell>
          <cell r="F121" t="str">
            <v>m</v>
          </cell>
          <cell r="G121">
            <v>150</v>
          </cell>
        </row>
        <row r="122">
          <cell r="A122">
            <v>280</v>
          </cell>
          <cell r="B122">
            <v>16</v>
          </cell>
          <cell r="C122" t="str">
            <v>金物関係</v>
          </cell>
        </row>
        <row r="123">
          <cell r="A123">
            <v>290</v>
          </cell>
          <cell r="B123">
            <v>19</v>
          </cell>
          <cell r="C123" t="str">
            <v>その他</v>
          </cell>
        </row>
        <row r="124">
          <cell r="A124">
            <v>310</v>
          </cell>
          <cell r="B124">
            <v>31</v>
          </cell>
          <cell r="C124" t="str">
            <v>材工工事</v>
          </cell>
          <cell r="F124" t="str">
            <v>m</v>
          </cell>
        </row>
        <row r="125">
          <cell r="A125">
            <v>410</v>
          </cell>
          <cell r="C125" t="str">
            <v>職長手当て</v>
          </cell>
          <cell r="F125" t="str">
            <v>日</v>
          </cell>
          <cell r="G125">
            <v>1700</v>
          </cell>
        </row>
        <row r="126">
          <cell r="A126">
            <v>411</v>
          </cell>
          <cell r="C126" t="str">
            <v>搬入費</v>
          </cell>
          <cell r="F126" t="str">
            <v>人工</v>
          </cell>
          <cell r="G126">
            <v>12000</v>
          </cell>
        </row>
        <row r="127">
          <cell r="A127">
            <v>412</v>
          </cell>
          <cell r="C127" t="str">
            <v>残材処理費</v>
          </cell>
          <cell r="F127" t="str">
            <v>台</v>
          </cell>
          <cell r="G127">
            <v>65000</v>
          </cell>
        </row>
        <row r="128">
          <cell r="A128">
            <v>413</v>
          </cell>
          <cell r="C128" t="str">
            <v>運賃。交通費</v>
          </cell>
          <cell r="F128" t="str">
            <v>式</v>
          </cell>
        </row>
        <row r="129">
          <cell r="A129">
            <v>414</v>
          </cell>
          <cell r="C129" t="str">
            <v>宿泊費</v>
          </cell>
          <cell r="F129" t="str">
            <v>泊</v>
          </cell>
        </row>
        <row r="130">
          <cell r="A130">
            <v>510</v>
          </cell>
          <cell r="C130" t="str">
            <v>その他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44BC-B837-4D42-B5A1-3F6700D954FE}">
  <sheetPr>
    <tabColor rgb="FF92D050"/>
    <pageSetUpPr fitToPage="1"/>
  </sheetPr>
  <dimension ref="A1:S27"/>
  <sheetViews>
    <sheetView showZeros="0" tabSelected="1" view="pageBreakPreview" zoomScale="60" zoomScaleNormal="100" workbookViewId="0">
      <selection activeCell="R26" sqref="R26"/>
    </sheetView>
  </sheetViews>
  <sheetFormatPr defaultColWidth="9" defaultRowHeight="20.100000000000001" customHeight="1" x14ac:dyDescent="0.15"/>
  <cols>
    <col min="1" max="1" width="2.25" style="1" customWidth="1"/>
    <col min="2" max="2" width="20" style="1" customWidth="1"/>
    <col min="3" max="3" width="13.375" style="1" customWidth="1"/>
    <col min="4" max="4" width="3" style="1" customWidth="1"/>
    <col min="5" max="5" width="40.75" style="1" customWidth="1"/>
    <col min="6" max="6" width="11.875" style="1" customWidth="1"/>
    <col min="7" max="7" width="10.25" style="1" customWidth="1"/>
    <col min="8" max="8" width="3" style="1" customWidth="1"/>
    <col min="9" max="9" width="10.25" style="1" customWidth="1"/>
    <col min="10" max="11" width="8.5" style="1" customWidth="1"/>
    <col min="12" max="12" width="13.625" style="1" customWidth="1"/>
    <col min="13" max="13" width="13.375" style="1" customWidth="1"/>
    <col min="14" max="16384" width="9" style="1"/>
  </cols>
  <sheetData>
    <row r="1" spans="1:19" ht="9" customHeight="1" x14ac:dyDescent="0.15">
      <c r="I1" s="2"/>
    </row>
    <row r="2" spans="1:19" ht="21" customHeight="1" x14ac:dyDescent="0.25">
      <c r="A2" s="3" t="s">
        <v>0</v>
      </c>
      <c r="B2" s="3"/>
      <c r="C2" s="3"/>
      <c r="D2" s="4"/>
      <c r="G2" s="5"/>
      <c r="H2" s="5"/>
      <c r="I2" s="6">
        <f ca="1">TODAY()</f>
        <v>45651</v>
      </c>
      <c r="J2" s="6"/>
      <c r="K2" s="6"/>
      <c r="L2" s="6"/>
      <c r="M2" s="6"/>
    </row>
    <row r="3" spans="1:19" ht="6.7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9" ht="6" customHeight="1" x14ac:dyDescent="0.15"/>
    <row r="5" spans="1:19" ht="18.75" customHeight="1" x14ac:dyDescent="0.15">
      <c r="A5" s="8"/>
      <c r="B5" s="8"/>
      <c r="C5" s="8"/>
      <c r="D5" s="9"/>
      <c r="E5" s="10" t="s">
        <v>1</v>
      </c>
      <c r="F5" s="11" t="s">
        <v>2</v>
      </c>
      <c r="G5" s="12"/>
      <c r="H5" s="12"/>
      <c r="I5" s="13" t="s">
        <v>3</v>
      </c>
      <c r="J5" s="14" t="s">
        <v>4</v>
      </c>
      <c r="K5" s="14"/>
      <c r="L5" s="15"/>
      <c r="M5" s="15"/>
    </row>
    <row r="6" spans="1:19" ht="16.5" customHeight="1" x14ac:dyDescent="0.15">
      <c r="A6" s="8"/>
      <c r="B6" s="8"/>
      <c r="C6" s="8"/>
      <c r="D6" s="9"/>
      <c r="E6" s="10"/>
      <c r="F6" s="16" t="s">
        <v>5</v>
      </c>
      <c r="G6" s="16"/>
      <c r="H6" s="16"/>
      <c r="I6" s="16"/>
      <c r="J6" s="16"/>
      <c r="K6" s="16"/>
      <c r="L6" s="16"/>
      <c r="M6" s="16"/>
    </row>
    <row r="7" spans="1:19" ht="15.75" customHeight="1" x14ac:dyDescent="0.15">
      <c r="A7" s="17"/>
      <c r="B7" s="17"/>
      <c r="C7" s="17"/>
      <c r="D7" s="18"/>
      <c r="E7" s="19"/>
      <c r="F7" s="20" t="s">
        <v>6</v>
      </c>
      <c r="G7" s="20"/>
      <c r="H7" s="20"/>
      <c r="I7" s="20"/>
      <c r="J7" s="20"/>
      <c r="K7" s="20"/>
      <c r="L7" s="20"/>
      <c r="M7" s="20"/>
    </row>
    <row r="8" spans="1:19" ht="7.5" customHeight="1" thickBo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9" s="12" customFormat="1" ht="26.25" customHeight="1" thickBot="1" x14ac:dyDescent="0.45">
      <c r="A9" s="21" t="s">
        <v>7</v>
      </c>
      <c r="B9" s="21"/>
      <c r="C9" s="22" t="s">
        <v>8</v>
      </c>
      <c r="D9" s="23"/>
      <c r="E9" s="24"/>
      <c r="F9" s="24"/>
      <c r="G9" s="24"/>
      <c r="H9" s="24"/>
      <c r="I9" s="24"/>
      <c r="J9" s="24"/>
      <c r="K9" s="24"/>
      <c r="L9" s="24"/>
      <c r="M9" s="24"/>
    </row>
    <row r="10" spans="1:19" s="12" customFormat="1" ht="10.5" customHeight="1" x14ac:dyDescent="0.4">
      <c r="A10" s="25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9" s="31" customFormat="1" ht="33.75" customHeight="1" x14ac:dyDescent="0.4">
      <c r="A11" s="27"/>
      <c r="B11" s="27" t="s">
        <v>9</v>
      </c>
      <c r="C11" s="27"/>
      <c r="D11" s="27"/>
      <c r="E11" s="27"/>
      <c r="F11" s="27"/>
      <c r="G11" s="28" t="s">
        <v>10</v>
      </c>
      <c r="H11" s="28"/>
      <c r="I11" s="29" t="s">
        <v>11</v>
      </c>
      <c r="J11" s="30"/>
      <c r="K11" s="30"/>
      <c r="L11" s="30"/>
      <c r="M11" s="30"/>
    </row>
    <row r="12" spans="1:19" s="33" customFormat="1" ht="33.75" customHeight="1" x14ac:dyDescent="0.4">
      <c r="A12" s="27"/>
      <c r="B12" s="27" t="s">
        <v>12</v>
      </c>
      <c r="C12" s="27"/>
      <c r="D12" s="27"/>
      <c r="E12" s="27"/>
      <c r="F12" s="27"/>
      <c r="G12" s="32"/>
      <c r="J12" s="30"/>
      <c r="K12" s="30"/>
      <c r="L12" s="30"/>
      <c r="M12" s="30"/>
    </row>
    <row r="13" spans="1:19" s="33" customFormat="1" ht="33.75" customHeight="1" x14ac:dyDescent="0.4">
      <c r="A13" s="27"/>
      <c r="B13" s="34" t="s">
        <v>13</v>
      </c>
      <c r="C13" s="34"/>
      <c r="D13" s="35" t="s">
        <v>14</v>
      </c>
      <c r="E13" s="30"/>
      <c r="F13" s="27"/>
      <c r="G13" s="36" t="s">
        <v>15</v>
      </c>
      <c r="H13" s="37" t="s">
        <v>16</v>
      </c>
      <c r="I13" s="38"/>
      <c r="J13" s="38"/>
      <c r="K13" s="38"/>
      <c r="L13" s="39"/>
      <c r="M13" s="30"/>
    </row>
    <row r="14" spans="1:19" s="33" customFormat="1" ht="33.75" customHeight="1" x14ac:dyDescent="0.4">
      <c r="A14" s="40"/>
      <c r="B14" s="34" t="s">
        <v>17</v>
      </c>
      <c r="C14" s="34"/>
      <c r="D14" s="35" t="s">
        <v>14</v>
      </c>
      <c r="E14" s="30"/>
      <c r="F14" s="27"/>
      <c r="K14" s="27"/>
      <c r="L14" s="39"/>
      <c r="M14" s="30"/>
    </row>
    <row r="15" spans="1:19" s="33" customFormat="1" ht="33.75" customHeight="1" x14ac:dyDescent="0.4">
      <c r="A15" s="40"/>
      <c r="B15" s="34" t="s">
        <v>18</v>
      </c>
      <c r="C15" s="34"/>
      <c r="D15" s="35" t="s">
        <v>14</v>
      </c>
      <c r="E15" s="30"/>
      <c r="F15" s="27"/>
      <c r="G15" s="36"/>
      <c r="H15" s="37"/>
      <c r="I15" s="27"/>
      <c r="J15" s="27"/>
      <c r="K15" s="27"/>
      <c r="L15" s="39"/>
      <c r="M15" s="30"/>
    </row>
    <row r="16" spans="1:19" s="33" customFormat="1" ht="33.75" customHeight="1" x14ac:dyDescent="0.2">
      <c r="A16" s="27"/>
      <c r="B16" s="34" t="s">
        <v>19</v>
      </c>
      <c r="C16" s="34"/>
      <c r="D16" s="35" t="s">
        <v>14</v>
      </c>
      <c r="E16" s="41"/>
      <c r="F16" s="41"/>
      <c r="G16" s="41"/>
      <c r="H16" s="41"/>
      <c r="I16" s="41"/>
      <c r="J16" s="41"/>
      <c r="K16" s="41"/>
      <c r="L16" s="41"/>
      <c r="M16" s="30"/>
      <c r="S16" s="42"/>
    </row>
    <row r="17" spans="1:19" s="33" customFormat="1" ht="33.75" customHeight="1" x14ac:dyDescent="0.2">
      <c r="A17" s="27"/>
      <c r="B17" s="34" t="s">
        <v>20</v>
      </c>
      <c r="C17" s="34"/>
      <c r="D17" s="35" t="s">
        <v>14</v>
      </c>
      <c r="E17" s="41"/>
      <c r="F17" s="41"/>
      <c r="G17" s="35" t="s">
        <v>21</v>
      </c>
      <c r="H17" s="36" t="s">
        <v>16</v>
      </c>
      <c r="I17" s="41"/>
      <c r="J17" s="41"/>
      <c r="K17" s="41"/>
      <c r="L17" s="41"/>
      <c r="M17" s="41"/>
      <c r="S17" s="42"/>
    </row>
    <row r="18" spans="1:19" s="33" customFormat="1" ht="33.75" customHeight="1" x14ac:dyDescent="0.2">
      <c r="A18" s="27"/>
      <c r="B18" s="34" t="s">
        <v>22</v>
      </c>
      <c r="C18" s="34"/>
      <c r="D18" s="35" t="s">
        <v>14</v>
      </c>
      <c r="E18" s="41"/>
      <c r="F18" s="41"/>
      <c r="G18" s="35"/>
      <c r="H18" s="35"/>
      <c r="I18" s="43"/>
      <c r="J18" s="30"/>
      <c r="K18" s="30"/>
      <c r="L18" s="30"/>
      <c r="M18" s="30"/>
      <c r="S18" s="42"/>
    </row>
    <row r="19" spans="1:19" s="33" customFormat="1" ht="33.75" customHeight="1" x14ac:dyDescent="0.4">
      <c r="A19" s="27"/>
      <c r="B19" s="34" t="s">
        <v>23</v>
      </c>
      <c r="C19" s="34"/>
      <c r="D19" s="35" t="s">
        <v>14</v>
      </c>
      <c r="E19" s="27"/>
      <c r="F19" s="27"/>
      <c r="G19" s="30"/>
      <c r="H19" s="30"/>
      <c r="I19" s="30"/>
      <c r="J19" s="30"/>
      <c r="K19" s="30"/>
      <c r="L19" s="30"/>
      <c r="M19" s="30"/>
    </row>
    <row r="20" spans="1:19" s="33" customFormat="1" ht="33.75" customHeight="1" x14ac:dyDescent="0.4">
      <c r="A20" s="27"/>
      <c r="B20" s="34" t="s">
        <v>24</v>
      </c>
      <c r="C20" s="34"/>
      <c r="D20" s="35" t="s">
        <v>14</v>
      </c>
      <c r="E20" s="27"/>
      <c r="F20" s="27"/>
      <c r="G20" s="30"/>
      <c r="H20" s="30"/>
      <c r="I20" s="30"/>
      <c r="J20" s="30"/>
      <c r="K20" s="30"/>
      <c r="L20" s="30"/>
      <c r="M20" s="30"/>
    </row>
    <row r="21" spans="1:19" s="33" customFormat="1" ht="33.75" customHeight="1" x14ac:dyDescent="0.4">
      <c r="A21" s="27"/>
      <c r="B21" s="34" t="s">
        <v>25</v>
      </c>
      <c r="C21" s="34"/>
      <c r="D21" s="35" t="s">
        <v>14</v>
      </c>
      <c r="E21" s="27"/>
      <c r="F21" s="27"/>
      <c r="G21" s="30"/>
      <c r="H21" s="30"/>
      <c r="I21" s="30"/>
      <c r="J21" s="30"/>
      <c r="K21" s="30"/>
      <c r="L21" s="30"/>
      <c r="M21" s="30"/>
    </row>
    <row r="22" spans="1:19" s="33" customFormat="1" ht="33.75" customHeight="1" x14ac:dyDescent="0.4">
      <c r="A22" s="27"/>
      <c r="B22" s="34" t="s">
        <v>26</v>
      </c>
      <c r="C22" s="34"/>
      <c r="D22" s="35" t="s">
        <v>14</v>
      </c>
      <c r="E22" s="44" t="s">
        <v>27</v>
      </c>
      <c r="F22" s="44"/>
      <c r="G22" s="44"/>
      <c r="H22" s="44"/>
      <c r="I22" s="44"/>
      <c r="J22" s="30"/>
      <c r="K22" s="30"/>
      <c r="L22" s="30"/>
      <c r="M22" s="30"/>
    </row>
    <row r="23" spans="1:19" s="33" customFormat="1" ht="33.75" customHeight="1" x14ac:dyDescent="0.4">
      <c r="A23" s="27"/>
      <c r="B23" s="34" t="s">
        <v>28</v>
      </c>
      <c r="C23" s="34"/>
      <c r="D23" s="35" t="s">
        <v>14</v>
      </c>
      <c r="E23" s="27"/>
      <c r="F23" s="27"/>
      <c r="G23" s="30"/>
      <c r="H23" s="30"/>
      <c r="I23" s="30"/>
      <c r="J23" s="30"/>
      <c r="K23" s="30"/>
      <c r="L23" s="30"/>
      <c r="M23" s="30"/>
    </row>
    <row r="24" spans="1:19" s="33" customFormat="1" ht="33.75" customHeight="1" x14ac:dyDescent="0.4">
      <c r="A24" s="27"/>
      <c r="B24" s="34" t="s">
        <v>29</v>
      </c>
      <c r="C24" s="34"/>
      <c r="D24" s="35" t="s">
        <v>14</v>
      </c>
      <c r="E24" s="27"/>
      <c r="F24" s="27"/>
      <c r="G24" s="30"/>
      <c r="H24" s="30"/>
      <c r="I24" s="30"/>
      <c r="J24" s="30"/>
      <c r="K24" s="30"/>
      <c r="L24" s="30"/>
      <c r="M24" s="30"/>
    </row>
    <row r="25" spans="1:19" s="33" customFormat="1" ht="33.75" customHeight="1" x14ac:dyDescent="0.4">
      <c r="A25" s="27"/>
      <c r="B25" s="34" t="s">
        <v>30</v>
      </c>
      <c r="C25" s="34"/>
      <c r="D25" s="35" t="s">
        <v>14</v>
      </c>
      <c r="E25" s="27"/>
      <c r="F25" s="27"/>
      <c r="G25" s="30"/>
      <c r="H25" s="30"/>
      <c r="I25" s="30"/>
      <c r="J25" s="30"/>
      <c r="K25" s="30"/>
      <c r="L25" s="30"/>
      <c r="M25" s="30"/>
    </row>
    <row r="26" spans="1:19" s="33" customFormat="1" ht="33.75" customHeight="1" x14ac:dyDescent="0.4">
      <c r="A26" s="27"/>
      <c r="B26" s="34" t="s">
        <v>31</v>
      </c>
      <c r="C26" s="34"/>
      <c r="D26" s="35" t="s">
        <v>14</v>
      </c>
      <c r="E26" s="45"/>
      <c r="F26" s="45"/>
      <c r="G26" s="45"/>
      <c r="H26" s="46"/>
      <c r="I26" s="47"/>
      <c r="J26" s="47"/>
      <c r="K26" s="47"/>
      <c r="L26" s="48"/>
      <c r="M26" s="48"/>
    </row>
    <row r="27" spans="1:19" ht="30.75" customHeight="1" x14ac:dyDescent="0.15">
      <c r="B27" s="49" t="s">
        <v>32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mergeCells count="33">
    <mergeCell ref="B25:C25"/>
    <mergeCell ref="B26:C26"/>
    <mergeCell ref="E26:G26"/>
    <mergeCell ref="I26:K26"/>
    <mergeCell ref="L26:M26"/>
    <mergeCell ref="B27:M27"/>
    <mergeCell ref="B20:C20"/>
    <mergeCell ref="B21:C21"/>
    <mergeCell ref="B22:C22"/>
    <mergeCell ref="E22:I22"/>
    <mergeCell ref="B23:C23"/>
    <mergeCell ref="B24:C24"/>
    <mergeCell ref="B17:C17"/>
    <mergeCell ref="E17:F17"/>
    <mergeCell ref="I17:M17"/>
    <mergeCell ref="B18:C18"/>
    <mergeCell ref="E18:F18"/>
    <mergeCell ref="B19:C19"/>
    <mergeCell ref="A9:B9"/>
    <mergeCell ref="B13:C13"/>
    <mergeCell ref="I13:K13"/>
    <mergeCell ref="B14:C14"/>
    <mergeCell ref="B15:C15"/>
    <mergeCell ref="B16:C16"/>
    <mergeCell ref="E16:L16"/>
    <mergeCell ref="A2:C2"/>
    <mergeCell ref="I2:M2"/>
    <mergeCell ref="A5:C7"/>
    <mergeCell ref="E5:E7"/>
    <mergeCell ref="J5:K5"/>
    <mergeCell ref="L5:M5"/>
    <mergeCell ref="F6:M6"/>
    <mergeCell ref="F7:M7"/>
  </mergeCells>
  <phoneticPr fontId="3"/>
  <printOptions horizontalCentered="1"/>
  <pageMargins left="0" right="0" top="0.47244094488188981" bottom="0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銀行口座登録用紙</vt:lpstr>
      <vt:lpstr>銀行口座登録用紙!Print_Area</vt:lpstr>
    </vt:vector>
  </TitlesOfParts>
  <Company>RADIX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金本 東賢</dc:creator>
  <cp:lastModifiedBy>金本 東賢</cp:lastModifiedBy>
  <dcterms:created xsi:type="dcterms:W3CDTF">2024-12-25T05:38:21Z</dcterms:created>
  <dcterms:modified xsi:type="dcterms:W3CDTF">2024-12-25T05:38:50Z</dcterms:modified>
</cp:coreProperties>
</file>